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65"/>
  </bookViews>
  <sheets>
    <sheet name="语文" sheetId="1" r:id="rId1"/>
    <sheet name="数学" sheetId="2" r:id="rId2"/>
    <sheet name="英语" sheetId="3" r:id="rId3"/>
    <sheet name="音乐" sheetId="4" r:id="rId4"/>
    <sheet name="体育" sheetId="5" r:id="rId5"/>
    <sheet name="美术" sheetId="6" r:id="rId6"/>
    <sheet name="信息技术" sheetId="7" r:id="rId7"/>
    <sheet name="科学" sheetId="8" r:id="rId8"/>
    <sheet name="心理健康" sheetId="9" r:id="rId9"/>
    <sheet name="Sheet3" sheetId="10" r:id="rId10"/>
  </sheets>
  <definedNames>
    <definedName name="_xlnm._FilterDatabase" localSheetId="7" hidden="1">科学!$A$3:$I$11</definedName>
    <definedName name="_xlnm._FilterDatabase" localSheetId="5" hidden="1">美术!$A$3:$I$17</definedName>
    <definedName name="_xlnm._FilterDatabase" localSheetId="1" hidden="1">数学!$A$3:$I$57</definedName>
    <definedName name="_xlnm._FilterDatabase" localSheetId="4" hidden="1">体育!$A$3:$I$56</definedName>
    <definedName name="_xlnm._FilterDatabase" localSheetId="8" hidden="1">心理健康!$A$3:$I$11</definedName>
    <definedName name="_xlnm._FilterDatabase" localSheetId="6" hidden="1">信息技术!$A$3:$I$14</definedName>
    <definedName name="_xlnm._FilterDatabase" localSheetId="3" hidden="1">音乐!$A$3:$I$25</definedName>
    <definedName name="_xlnm._FilterDatabase" localSheetId="2" hidden="1">英语!$A$3:$I$11</definedName>
    <definedName name="_xlnm._FilterDatabase" localSheetId="0" hidden="1">语文!$A$2:$I$84</definedName>
    <definedName name="_xlnm.Print_Titles" localSheetId="7">科学!$1:$3</definedName>
    <definedName name="_xlnm.Print_Titles" localSheetId="5">美术!$1:$3</definedName>
    <definedName name="_xlnm.Print_Titles" localSheetId="1">数学!$1:$3</definedName>
    <definedName name="_xlnm.Print_Titles" localSheetId="4">体育!$1:$3</definedName>
    <definedName name="_xlnm.Print_Titles" localSheetId="8">心理健康!$1:$3</definedName>
    <definedName name="_xlnm.Print_Titles" localSheetId="6">信息技术!$1:$3</definedName>
    <definedName name="_xlnm.Print_Titles" localSheetId="3">音乐!$1:$3</definedName>
    <definedName name="_xlnm.Print_Titles" localSheetId="2">英语!$1:$3</definedName>
    <definedName name="_xlnm.Print_Titles" localSheetId="0">语文!$1:$2</definedName>
  </definedNames>
  <calcPr calcId="125725"/>
</workbook>
</file>

<file path=xl/calcChain.xml><?xml version="1.0" encoding="utf-8"?>
<calcChain xmlns="http://schemas.openxmlformats.org/spreadsheetml/2006/main">
  <c r="H11" i="9"/>
  <c r="G11"/>
  <c r="E11"/>
  <c r="G10"/>
  <c r="E10"/>
  <c r="H10" s="1"/>
  <c r="G8"/>
  <c r="E8"/>
  <c r="H8" s="1"/>
  <c r="G7"/>
  <c r="E7"/>
  <c r="H7" s="1"/>
  <c r="G5"/>
  <c r="E5"/>
  <c r="H5" s="1"/>
  <c r="G4"/>
  <c r="E4"/>
  <c r="H4" s="1"/>
  <c r="G11" i="8"/>
  <c r="E11"/>
  <c r="H11" s="1"/>
  <c r="H10"/>
  <c r="G10"/>
  <c r="E10"/>
  <c r="H8"/>
  <c r="G8"/>
  <c r="E8"/>
  <c r="G7"/>
  <c r="E7"/>
  <c r="H7" s="1"/>
  <c r="E5"/>
  <c r="G4"/>
  <c r="E4"/>
  <c r="H4" s="1"/>
  <c r="G14" i="7"/>
  <c r="E14"/>
  <c r="H14" s="1"/>
  <c r="H13"/>
  <c r="G13"/>
  <c r="E13"/>
  <c r="H11"/>
  <c r="G11"/>
  <c r="E11"/>
  <c r="G10"/>
  <c r="E10"/>
  <c r="H10" s="1"/>
  <c r="G8"/>
  <c r="E8"/>
  <c r="H8" s="1"/>
  <c r="H7"/>
  <c r="G7"/>
  <c r="E7"/>
  <c r="H5"/>
  <c r="G5"/>
  <c r="E5"/>
  <c r="G4"/>
  <c r="E4"/>
  <c r="H4" s="1"/>
  <c r="G17" i="6"/>
  <c r="E17"/>
  <c r="H17" s="1"/>
  <c r="H16"/>
  <c r="G16"/>
  <c r="E16"/>
  <c r="H15"/>
  <c r="G15"/>
  <c r="E15"/>
  <c r="G13"/>
  <c r="E13"/>
  <c r="H13" s="1"/>
  <c r="G12"/>
  <c r="E12"/>
  <c r="H12" s="1"/>
  <c r="H11"/>
  <c r="G11"/>
  <c r="E11"/>
  <c r="H10"/>
  <c r="G10"/>
  <c r="E10"/>
  <c r="G9"/>
  <c r="E9"/>
  <c r="H9" s="1"/>
  <c r="G8"/>
  <c r="E8"/>
  <c r="H8" s="1"/>
  <c r="H6"/>
  <c r="G6"/>
  <c r="E6"/>
  <c r="H5"/>
  <c r="G5"/>
  <c r="E5"/>
  <c r="G4"/>
  <c r="E4"/>
  <c r="H4" s="1"/>
  <c r="G56" i="5"/>
  <c r="E56"/>
  <c r="H56" s="1"/>
  <c r="H55"/>
  <c r="G55"/>
  <c r="E55"/>
  <c r="H54"/>
  <c r="G54"/>
  <c r="E54"/>
  <c r="E52"/>
  <c r="H51"/>
  <c r="G51"/>
  <c r="E51"/>
  <c r="G50"/>
  <c r="E50"/>
  <c r="H50" s="1"/>
  <c r="G48"/>
  <c r="E48"/>
  <c r="H48" s="1"/>
  <c r="H47"/>
  <c r="G47"/>
  <c r="E47"/>
  <c r="H46"/>
  <c r="G46"/>
  <c r="E46"/>
  <c r="G45"/>
  <c r="E45"/>
  <c r="H45" s="1"/>
  <c r="G44"/>
  <c r="E44"/>
  <c r="H44" s="1"/>
  <c r="H43"/>
  <c r="G43"/>
  <c r="E43"/>
  <c r="H41"/>
  <c r="G41"/>
  <c r="E41"/>
  <c r="G40"/>
  <c r="E40"/>
  <c r="H40" s="1"/>
  <c r="G39"/>
  <c r="E39"/>
  <c r="H39" s="1"/>
  <c r="H37"/>
  <c r="G37"/>
  <c r="E37"/>
  <c r="H36"/>
  <c r="G36"/>
  <c r="E36"/>
  <c r="G35"/>
  <c r="E35"/>
  <c r="H35" s="1"/>
  <c r="G34"/>
  <c r="E34"/>
  <c r="H34" s="1"/>
  <c r="H33"/>
  <c r="G33"/>
  <c r="E33"/>
  <c r="H32"/>
  <c r="G32"/>
  <c r="E32"/>
  <c r="E30"/>
  <c r="H29"/>
  <c r="G29"/>
  <c r="E29"/>
  <c r="G28"/>
  <c r="E28"/>
  <c r="H28" s="1"/>
  <c r="E26"/>
  <c r="G25"/>
  <c r="E25"/>
  <c r="H25" s="1"/>
  <c r="G24"/>
  <c r="E24"/>
  <c r="H24" s="1"/>
  <c r="H22"/>
  <c r="G22"/>
  <c r="E22"/>
  <c r="H21"/>
  <c r="G21"/>
  <c r="E21"/>
  <c r="G20"/>
  <c r="E20"/>
  <c r="H20" s="1"/>
  <c r="G18"/>
  <c r="E18"/>
  <c r="H18" s="1"/>
  <c r="H17"/>
  <c r="G17"/>
  <c r="E17"/>
  <c r="H16"/>
  <c r="G16"/>
  <c r="E16"/>
  <c r="E14"/>
  <c r="H13"/>
  <c r="G13"/>
  <c r="E13"/>
  <c r="G12"/>
  <c r="E12"/>
  <c r="H12" s="1"/>
  <c r="G10"/>
  <c r="E10"/>
  <c r="H10" s="1"/>
  <c r="H9"/>
  <c r="G9"/>
  <c r="E9"/>
  <c r="H8"/>
  <c r="G8"/>
  <c r="E8"/>
  <c r="G6"/>
  <c r="E6"/>
  <c r="H6" s="1"/>
  <c r="G5"/>
  <c r="E5"/>
  <c r="H5" s="1"/>
  <c r="H4"/>
  <c r="G4"/>
  <c r="E4"/>
  <c r="H25" i="4"/>
  <c r="G25"/>
  <c r="E25"/>
  <c r="G24"/>
  <c r="E24"/>
  <c r="H24" s="1"/>
  <c r="G23"/>
  <c r="E23"/>
  <c r="H23" s="1"/>
  <c r="H21"/>
  <c r="G21"/>
  <c r="E21"/>
  <c r="H20"/>
  <c r="G20"/>
  <c r="E20"/>
  <c r="G19"/>
  <c r="E19"/>
  <c r="H19" s="1"/>
  <c r="G17"/>
  <c r="E17"/>
  <c r="H17" s="1"/>
  <c r="H16"/>
  <c r="G16"/>
  <c r="E16"/>
  <c r="E15"/>
  <c r="H13"/>
  <c r="G13"/>
  <c r="E13"/>
  <c r="E12"/>
  <c r="H11"/>
  <c r="G11"/>
  <c r="E11"/>
  <c r="H9"/>
  <c r="G9"/>
  <c r="E9"/>
  <c r="G8"/>
  <c r="E8"/>
  <c r="H8" s="1"/>
  <c r="G7"/>
  <c r="E7"/>
  <c r="H7" s="1"/>
  <c r="H6"/>
  <c r="G6"/>
  <c r="E6"/>
  <c r="H5"/>
  <c r="G5"/>
  <c r="E5"/>
  <c r="G4"/>
  <c r="E4"/>
  <c r="H4" s="1"/>
  <c r="G11" i="3"/>
  <c r="E11"/>
  <c r="H11" s="1"/>
  <c r="H10"/>
  <c r="G10"/>
  <c r="E10"/>
  <c r="E8"/>
  <c r="E7"/>
  <c r="G5"/>
  <c r="E5"/>
  <c r="H5" s="1"/>
  <c r="H4"/>
  <c r="G4"/>
  <c r="E4"/>
  <c r="E57" i="2"/>
  <c r="H56"/>
  <c r="G56"/>
  <c r="E56"/>
  <c r="H55"/>
  <c r="G55"/>
  <c r="E55"/>
  <c r="G54"/>
  <c r="E54"/>
  <c r="H54" s="1"/>
  <c r="G53"/>
  <c r="E53"/>
  <c r="H53" s="1"/>
  <c r="H52"/>
  <c r="G52"/>
  <c r="E52"/>
  <c r="H51"/>
  <c r="G51"/>
  <c r="E51"/>
  <c r="E50"/>
  <c r="H49"/>
  <c r="G49"/>
  <c r="E49"/>
  <c r="G48"/>
  <c r="E48"/>
  <c r="H48" s="1"/>
  <c r="G46"/>
  <c r="E46"/>
  <c r="H46" s="1"/>
  <c r="H45"/>
  <c r="G45"/>
  <c r="E45"/>
  <c r="H44"/>
  <c r="G44"/>
  <c r="E44"/>
  <c r="G43"/>
  <c r="E43"/>
  <c r="H43" s="1"/>
  <c r="E42"/>
  <c r="G41"/>
  <c r="E41"/>
  <c r="H41" s="1"/>
  <c r="G40"/>
  <c r="E40"/>
  <c r="H40" s="1"/>
  <c r="H39"/>
  <c r="G39"/>
  <c r="E39"/>
  <c r="H38"/>
  <c r="G38"/>
  <c r="E38"/>
  <c r="G37"/>
  <c r="E37"/>
  <c r="H37" s="1"/>
  <c r="E36"/>
  <c r="G35"/>
  <c r="E35"/>
  <c r="H35" s="1"/>
  <c r="G34"/>
  <c r="E34"/>
  <c r="H34" s="1"/>
  <c r="H33"/>
  <c r="G33"/>
  <c r="E33"/>
  <c r="H31"/>
  <c r="G31"/>
  <c r="E31"/>
  <c r="G30"/>
  <c r="E30"/>
  <c r="H30" s="1"/>
  <c r="E29"/>
  <c r="G28"/>
  <c r="E28"/>
  <c r="H28" s="1"/>
  <c r="G27"/>
  <c r="E27"/>
  <c r="H27" s="1"/>
  <c r="H26"/>
  <c r="G26"/>
  <c r="E26"/>
  <c r="H25"/>
  <c r="G25"/>
  <c r="E25"/>
  <c r="E24"/>
  <c r="H23"/>
  <c r="G23"/>
  <c r="E23"/>
  <c r="E22"/>
  <c r="E21"/>
  <c r="H20"/>
  <c r="G20"/>
  <c r="E20"/>
  <c r="H18"/>
  <c r="G18"/>
  <c r="E18"/>
  <c r="G17"/>
  <c r="E17"/>
  <c r="H17" s="1"/>
  <c r="G16"/>
  <c r="E16"/>
  <c r="H16" s="1"/>
  <c r="H15"/>
  <c r="G15"/>
  <c r="E15"/>
  <c r="H14"/>
  <c r="G14"/>
  <c r="E14"/>
  <c r="E13"/>
  <c r="H12"/>
  <c r="G12"/>
  <c r="E12"/>
  <c r="G11"/>
  <c r="E11"/>
  <c r="H11" s="1"/>
  <c r="G10"/>
  <c r="E10"/>
  <c r="H10" s="1"/>
  <c r="H9"/>
  <c r="G9"/>
  <c r="E9"/>
  <c r="H8"/>
  <c r="G8"/>
  <c r="E8"/>
  <c r="G7"/>
  <c r="E7"/>
  <c r="H7" s="1"/>
  <c r="G5"/>
  <c r="E5"/>
  <c r="H5" s="1"/>
  <c r="H4"/>
  <c r="G4"/>
  <c r="E4"/>
  <c r="G84" i="1"/>
  <c r="E84"/>
  <c r="H84" s="1"/>
  <c r="G83"/>
  <c r="E83"/>
  <c r="H83" s="1"/>
  <c r="E82"/>
  <c r="G81"/>
  <c r="E81"/>
  <c r="H81" s="1"/>
  <c r="G80"/>
  <c r="H80" s="1"/>
  <c r="E80"/>
  <c r="G79"/>
  <c r="E79"/>
  <c r="H79" s="1"/>
  <c r="G78"/>
  <c r="E78"/>
  <c r="H78" s="1"/>
  <c r="H77"/>
  <c r="G77"/>
  <c r="E77"/>
  <c r="G76"/>
  <c r="H76" s="1"/>
  <c r="E76"/>
  <c r="G75"/>
  <c r="E75"/>
  <c r="H75" s="1"/>
  <c r="G74"/>
  <c r="E74"/>
  <c r="H74" s="1"/>
  <c r="E73"/>
  <c r="G72"/>
  <c r="E72"/>
  <c r="H72" s="1"/>
  <c r="H71"/>
  <c r="G71"/>
  <c r="E71"/>
  <c r="G70"/>
  <c r="H70" s="1"/>
  <c r="E70"/>
  <c r="E68"/>
  <c r="G67"/>
  <c r="H67" s="1"/>
  <c r="E67"/>
  <c r="G66"/>
  <c r="E66"/>
  <c r="H66" s="1"/>
  <c r="G65"/>
  <c r="E65"/>
  <c r="H65" s="1"/>
  <c r="H64"/>
  <c r="G64"/>
  <c r="E64"/>
  <c r="G63"/>
  <c r="H63" s="1"/>
  <c r="E63"/>
  <c r="G62"/>
  <c r="E62"/>
  <c r="H62" s="1"/>
  <c r="G61"/>
  <c r="E61"/>
  <c r="H61" s="1"/>
  <c r="H60"/>
  <c r="G60"/>
  <c r="E60"/>
  <c r="G59"/>
  <c r="H59" s="1"/>
  <c r="E59"/>
  <c r="G58"/>
  <c r="E58"/>
  <c r="H58" s="1"/>
  <c r="G57"/>
  <c r="E57"/>
  <c r="H57" s="1"/>
  <c r="H56"/>
  <c r="G56"/>
  <c r="E56"/>
  <c r="G55"/>
  <c r="H55" s="1"/>
  <c r="E55"/>
  <c r="G54"/>
  <c r="E54"/>
  <c r="H54" s="1"/>
  <c r="G53"/>
  <c r="E53"/>
  <c r="H53" s="1"/>
  <c r="E52"/>
  <c r="G51"/>
  <c r="E51"/>
  <c r="H51" s="1"/>
  <c r="H50"/>
  <c r="G50"/>
  <c r="E50"/>
  <c r="G49"/>
  <c r="H49" s="1"/>
  <c r="E49"/>
  <c r="G48"/>
  <c r="E48"/>
  <c r="H48" s="1"/>
  <c r="G47"/>
  <c r="E47"/>
  <c r="H47" s="1"/>
  <c r="E46"/>
  <c r="G45"/>
  <c r="E45"/>
  <c r="H45" s="1"/>
  <c r="H43"/>
  <c r="G43"/>
  <c r="E43"/>
  <c r="G42"/>
  <c r="H42" s="1"/>
  <c r="E42"/>
  <c r="G41"/>
  <c r="E41"/>
  <c r="H41" s="1"/>
  <c r="G40"/>
  <c r="E40"/>
  <c r="H40" s="1"/>
  <c r="H39"/>
  <c r="G39"/>
  <c r="E39"/>
  <c r="G38"/>
  <c r="H38" s="1"/>
  <c r="E38"/>
  <c r="G37"/>
  <c r="E37"/>
  <c r="H37" s="1"/>
  <c r="G36"/>
  <c r="E36"/>
  <c r="H36" s="1"/>
  <c r="H35"/>
  <c r="G35"/>
  <c r="E35"/>
  <c r="G34"/>
  <c r="H34" s="1"/>
  <c r="E34"/>
  <c r="G33"/>
  <c r="E33"/>
  <c r="H33" s="1"/>
  <c r="G32"/>
  <c r="E32"/>
  <c r="H32" s="1"/>
  <c r="H30"/>
  <c r="G30"/>
  <c r="E30"/>
  <c r="G29"/>
  <c r="H29" s="1"/>
  <c r="E29"/>
  <c r="G28"/>
  <c r="E28"/>
  <c r="H28" s="1"/>
  <c r="G27"/>
  <c r="E27"/>
  <c r="H27" s="1"/>
  <c r="E26"/>
  <c r="G25"/>
  <c r="E25"/>
  <c r="H25" s="1"/>
  <c r="H24"/>
  <c r="G24"/>
  <c r="E24"/>
  <c r="G23"/>
  <c r="H23" s="1"/>
  <c r="E23"/>
  <c r="G22"/>
  <c r="E22"/>
  <c r="H22" s="1"/>
  <c r="G21"/>
  <c r="E21"/>
  <c r="H21" s="1"/>
  <c r="H20"/>
  <c r="G20"/>
  <c r="E20"/>
  <c r="G19"/>
  <c r="H19" s="1"/>
  <c r="E19"/>
  <c r="G18"/>
  <c r="E18"/>
  <c r="H18" s="1"/>
  <c r="G17"/>
  <c r="E17"/>
  <c r="H17" s="1"/>
  <c r="H16"/>
  <c r="G16"/>
  <c r="E16"/>
  <c r="G15"/>
  <c r="H15" s="1"/>
  <c r="E15"/>
  <c r="G14"/>
  <c r="E14"/>
  <c r="H14" s="1"/>
  <c r="G13"/>
  <c r="E13"/>
  <c r="H13" s="1"/>
  <c r="H12"/>
  <c r="G12"/>
  <c r="E12"/>
  <c r="G11"/>
  <c r="H11" s="1"/>
  <c r="E11"/>
  <c r="E10"/>
  <c r="G8"/>
  <c r="H8" s="1"/>
  <c r="E8"/>
  <c r="G7"/>
  <c r="E7"/>
  <c r="H7" s="1"/>
  <c r="G6"/>
  <c r="E6"/>
  <c r="H6" s="1"/>
  <c r="H5"/>
  <c r="G5"/>
  <c r="E5"/>
  <c r="G4"/>
  <c r="H4" s="1"/>
  <c r="E4"/>
  <c r="E3"/>
</calcChain>
</file>

<file path=xl/sharedStrings.xml><?xml version="1.0" encoding="utf-8"?>
<sst xmlns="http://schemas.openxmlformats.org/spreadsheetml/2006/main" count="620" uniqueCount="250">
  <si>
    <t>2019年衡阳高新区公开招聘小学教师综合成绩表</t>
  </si>
  <si>
    <t>序号</t>
  </si>
  <si>
    <t>准考证号</t>
  </si>
  <si>
    <t>报考岗位</t>
  </si>
  <si>
    <t>笔试
成绩</t>
  </si>
  <si>
    <t>笔试成绩
折算(40%)</t>
  </si>
  <si>
    <t>面试
成绩</t>
  </si>
  <si>
    <t>面试成绩
折算(60%)</t>
  </si>
  <si>
    <t>总分</t>
  </si>
  <si>
    <t>排名</t>
  </si>
  <si>
    <t>101019</t>
  </si>
  <si>
    <t>语文</t>
  </si>
  <si>
    <t>缺考</t>
  </si>
  <si>
    <t>101006</t>
  </si>
  <si>
    <t>101003</t>
  </si>
  <si>
    <t>101010</t>
  </si>
  <si>
    <t>101005</t>
  </si>
  <si>
    <t>101020</t>
  </si>
  <si>
    <t>102040</t>
  </si>
  <si>
    <t>102075</t>
  </si>
  <si>
    <t>102047</t>
  </si>
  <si>
    <t>102064</t>
  </si>
  <si>
    <t>102106</t>
  </si>
  <si>
    <t>102029</t>
  </si>
  <si>
    <t>102065</t>
  </si>
  <si>
    <t>102060</t>
  </si>
  <si>
    <t>102038</t>
  </si>
  <si>
    <t>102052</t>
  </si>
  <si>
    <t>102043</t>
  </si>
  <si>
    <t>102071</t>
  </si>
  <si>
    <t>102077</t>
  </si>
  <si>
    <t>102026</t>
  </si>
  <si>
    <t>102033</t>
  </si>
  <si>
    <t>102056</t>
  </si>
  <si>
    <t>102068</t>
  </si>
  <si>
    <t>102091</t>
  </si>
  <si>
    <t>102030</t>
  </si>
  <si>
    <t>102044</t>
  </si>
  <si>
    <t>102067</t>
  </si>
  <si>
    <t>103003</t>
  </si>
  <si>
    <t>103022</t>
  </si>
  <si>
    <t>103041</t>
  </si>
  <si>
    <t>103010</t>
  </si>
  <si>
    <t>103037</t>
  </si>
  <si>
    <t>103007</t>
  </si>
  <si>
    <t>103016</t>
  </si>
  <si>
    <t>103028</t>
  </si>
  <si>
    <t>103046</t>
  </si>
  <si>
    <t>103032</t>
  </si>
  <si>
    <t>103004</t>
  </si>
  <si>
    <t>103023</t>
  </si>
  <si>
    <t>104012</t>
  </si>
  <si>
    <t>104164</t>
  </si>
  <si>
    <t>104006</t>
  </si>
  <si>
    <t>104112</t>
  </si>
  <si>
    <t>104097</t>
  </si>
  <si>
    <t>104140</t>
  </si>
  <si>
    <t>104041</t>
  </si>
  <si>
    <t>104106</t>
  </si>
  <si>
    <t>104071</t>
  </si>
  <si>
    <t>104087</t>
  </si>
  <si>
    <t>104154</t>
  </si>
  <si>
    <t>104065</t>
  </si>
  <si>
    <t>104017</t>
  </si>
  <si>
    <t>104124</t>
  </si>
  <si>
    <t>104163</t>
  </si>
  <si>
    <t>104001</t>
  </si>
  <si>
    <t>104021</t>
  </si>
  <si>
    <t>104022</t>
  </si>
  <si>
    <t>104099</t>
  </si>
  <si>
    <t>104039</t>
  </si>
  <si>
    <t>104031</t>
  </si>
  <si>
    <t>104050</t>
  </si>
  <si>
    <t>104136</t>
  </si>
  <si>
    <t>104144</t>
  </si>
  <si>
    <t>105023</t>
  </si>
  <si>
    <t>105013</t>
  </si>
  <si>
    <t>105079</t>
  </si>
  <si>
    <t>105047</t>
  </si>
  <si>
    <t>105065</t>
  </si>
  <si>
    <t>105024</t>
  </si>
  <si>
    <t>105049</t>
  </si>
  <si>
    <t>105053</t>
  </si>
  <si>
    <t>105056</t>
  </si>
  <si>
    <t>105077</t>
  </si>
  <si>
    <t>105022</t>
  </si>
  <si>
    <t>105055</t>
  </si>
  <si>
    <t>105006</t>
  </si>
  <si>
    <t>105029</t>
  </si>
  <si>
    <t>105067</t>
  </si>
  <si>
    <t>201005</t>
  </si>
  <si>
    <t>数学</t>
  </si>
  <si>
    <t>201003</t>
  </si>
  <si>
    <t>202006</t>
  </si>
  <si>
    <t>202058</t>
  </si>
  <si>
    <t>202025</t>
  </si>
  <si>
    <t>202032</t>
  </si>
  <si>
    <t>202014</t>
  </si>
  <si>
    <t>202008</t>
  </si>
  <si>
    <t>202002</t>
  </si>
  <si>
    <t>202044</t>
  </si>
  <si>
    <t>202055</t>
  </si>
  <si>
    <t>202023</t>
  </si>
  <si>
    <t>202018</t>
  </si>
  <si>
    <t>202007</t>
  </si>
  <si>
    <t>203021</t>
  </si>
  <si>
    <t>203009</t>
  </si>
  <si>
    <t>203027</t>
  </si>
  <si>
    <t>203013</t>
  </si>
  <si>
    <t>203025</t>
  </si>
  <si>
    <t>203007</t>
  </si>
  <si>
    <t>203014</t>
  </si>
  <si>
    <t>203042</t>
  </si>
  <si>
    <t>203012</t>
  </si>
  <si>
    <t>203022</t>
  </si>
  <si>
    <t>203047</t>
  </si>
  <si>
    <t>203006</t>
  </si>
  <si>
    <t>204045</t>
  </si>
  <si>
    <t>204010</t>
  </si>
  <si>
    <t>204067</t>
  </si>
  <si>
    <t>204022</t>
  </si>
  <si>
    <t>204075</t>
  </si>
  <si>
    <t>204023</t>
  </si>
  <si>
    <t>204077</t>
  </si>
  <si>
    <t>204068</t>
  </si>
  <si>
    <t>204018</t>
  </si>
  <si>
    <t>204026</t>
  </si>
  <si>
    <t>204063</t>
  </si>
  <si>
    <t>204034</t>
  </si>
  <si>
    <t>204029</t>
  </si>
  <si>
    <t>204062</t>
  </si>
  <si>
    <t>205049</t>
  </si>
  <si>
    <t>205054</t>
  </si>
  <si>
    <t>205003</t>
  </si>
  <si>
    <t>205057</t>
  </si>
  <si>
    <t>205028</t>
  </si>
  <si>
    <t>205002</t>
  </si>
  <si>
    <t>205006</t>
  </si>
  <si>
    <t>205031</t>
  </si>
  <si>
    <t>205073</t>
  </si>
  <si>
    <t>205060</t>
  </si>
  <si>
    <t>笔试成绩折算(40%)</t>
  </si>
  <si>
    <t>面试成绩折算(60%)</t>
  </si>
  <si>
    <t>302012</t>
  </si>
  <si>
    <t>英语</t>
  </si>
  <si>
    <t>302018</t>
  </si>
  <si>
    <t>303107</t>
  </si>
  <si>
    <t>303074</t>
  </si>
  <si>
    <t>305009</t>
  </si>
  <si>
    <t>305098</t>
  </si>
  <si>
    <t>412014</t>
  </si>
  <si>
    <t>音乐</t>
  </si>
  <si>
    <t>412002</t>
  </si>
  <si>
    <t>412007</t>
  </si>
  <si>
    <t>412011</t>
  </si>
  <si>
    <t>412010</t>
  </si>
  <si>
    <t>412013</t>
  </si>
  <si>
    <t>413002</t>
  </si>
  <si>
    <t>413006</t>
  </si>
  <si>
    <t xml:space="preserve">   缺考</t>
  </si>
  <si>
    <t>413004</t>
  </si>
  <si>
    <t>415008</t>
  </si>
  <si>
    <t>415002</t>
  </si>
  <si>
    <t>415001</t>
  </si>
  <si>
    <t>423013</t>
  </si>
  <si>
    <t>423016</t>
  </si>
  <si>
    <t>423033</t>
  </si>
  <si>
    <t>433003</t>
  </si>
  <si>
    <t>433004</t>
  </si>
  <si>
    <t>433005</t>
  </si>
  <si>
    <t>511002</t>
  </si>
  <si>
    <t>体育</t>
  </si>
  <si>
    <t>511005</t>
  </si>
  <si>
    <t>511001</t>
  </si>
  <si>
    <t>512005</t>
  </si>
  <si>
    <t>512001</t>
  </si>
  <si>
    <t>512004</t>
  </si>
  <si>
    <t>514002</t>
  </si>
  <si>
    <t>514005</t>
  </si>
  <si>
    <t>514001</t>
  </si>
  <si>
    <t>522007</t>
  </si>
  <si>
    <t>522011</t>
  </si>
  <si>
    <t>522002</t>
  </si>
  <si>
    <t>523002</t>
  </si>
  <si>
    <t>523004</t>
  </si>
  <si>
    <t>523015</t>
  </si>
  <si>
    <t>532004</t>
  </si>
  <si>
    <t>532003</t>
  </si>
  <si>
    <t>532002</t>
  </si>
  <si>
    <t>533003</t>
  </si>
  <si>
    <t>533006</t>
  </si>
  <si>
    <t>533002</t>
  </si>
  <si>
    <t>弃权</t>
  </si>
  <si>
    <t>535010</t>
  </si>
  <si>
    <t>535019</t>
  </si>
  <si>
    <t>535009</t>
  </si>
  <si>
    <t>535007</t>
  </si>
  <si>
    <t>535021</t>
  </si>
  <si>
    <t>535005</t>
  </si>
  <si>
    <t>543002</t>
  </si>
  <si>
    <t>543005</t>
  </si>
  <si>
    <t>543003</t>
  </si>
  <si>
    <t>544002</t>
  </si>
  <si>
    <t>544006</t>
  </si>
  <si>
    <t>544011</t>
  </si>
  <si>
    <t>544007</t>
  </si>
  <si>
    <t>544009</t>
  </si>
  <si>
    <t>544012</t>
  </si>
  <si>
    <t>553009</t>
  </si>
  <si>
    <t>553007</t>
  </si>
  <si>
    <t>553001</t>
  </si>
  <si>
    <t>565022</t>
  </si>
  <si>
    <t>565010</t>
  </si>
  <si>
    <t>565006</t>
  </si>
  <si>
    <t>602034</t>
  </si>
  <si>
    <t>美术</t>
  </si>
  <si>
    <t>602003</t>
  </si>
  <si>
    <t>602018</t>
  </si>
  <si>
    <t>603003</t>
  </si>
  <si>
    <t>603055</t>
  </si>
  <si>
    <t>603006</t>
  </si>
  <si>
    <t>603034</t>
  </si>
  <si>
    <t>603046</t>
  </si>
  <si>
    <t>603089</t>
  </si>
  <si>
    <t>605041</t>
  </si>
  <si>
    <t>605045</t>
  </si>
  <si>
    <t>605026</t>
  </si>
  <si>
    <t>702002</t>
  </si>
  <si>
    <t>信息技术</t>
  </si>
  <si>
    <t>702004</t>
  </si>
  <si>
    <t>703004</t>
  </si>
  <si>
    <t>703002</t>
  </si>
  <si>
    <t>704007</t>
  </si>
  <si>
    <t>704004</t>
  </si>
  <si>
    <t>705004</t>
  </si>
  <si>
    <t>705011</t>
  </si>
  <si>
    <t>803009</t>
  </si>
  <si>
    <t>科学</t>
  </si>
  <si>
    <t>803022</t>
  </si>
  <si>
    <t>804024</t>
  </si>
  <si>
    <t>804011</t>
  </si>
  <si>
    <t>805010</t>
  </si>
  <si>
    <t>805014</t>
  </si>
  <si>
    <t>902002</t>
  </si>
  <si>
    <t>心理
健康</t>
  </si>
  <si>
    <t>902004</t>
  </si>
  <si>
    <t>903005</t>
  </si>
  <si>
    <t>903008</t>
  </si>
  <si>
    <t>904007</t>
  </si>
  <si>
    <t>904011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</si>
</sst>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\(0.00\)"/>
  </numFmts>
  <fonts count="9">
    <font>
      <sz val="11"/>
      <name val="等线"/>
    </font>
    <font>
      <sz val="14"/>
      <color indexed="8"/>
      <name val="华文仿宋"/>
      <charset val="134"/>
    </font>
    <font>
      <sz val="22"/>
      <color indexed="8"/>
      <name val="华文中宋"/>
      <charset val="134"/>
    </font>
    <font>
      <b/>
      <sz val="14"/>
      <color indexed="8"/>
      <name val="华文仿宋"/>
      <charset val="134"/>
    </font>
    <font>
      <b/>
      <sz val="10"/>
      <color indexed="8"/>
      <name val="华文仿宋"/>
      <charset val="134"/>
    </font>
    <font>
      <b/>
      <sz val="22"/>
      <color indexed="8"/>
      <name val="华文仿宋"/>
      <charset val="134"/>
    </font>
    <font>
      <b/>
      <sz val="12"/>
      <color indexed="8"/>
      <name val="华文仿宋"/>
      <charset val="134"/>
    </font>
    <font>
      <b/>
      <sz val="22"/>
      <color indexed="8"/>
      <name val="华文中宋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topLeftCell="C1" workbookViewId="0">
      <selection activeCell="C85" sqref="C85"/>
    </sheetView>
  </sheetViews>
  <sheetFormatPr defaultColWidth="9" defaultRowHeight="18.75"/>
  <cols>
    <col min="1" max="1" width="5.375" style="1" customWidth="1"/>
    <col min="2" max="2" width="11.125" style="1" customWidth="1"/>
    <col min="3" max="3" width="18" style="1" customWidth="1"/>
    <col min="4" max="4" width="11.75" style="1" customWidth="1"/>
    <col min="5" max="5" width="12.125" style="1" customWidth="1"/>
    <col min="6" max="6" width="9.25" style="1" customWidth="1"/>
    <col min="7" max="7" width="14.625" style="1" customWidth="1"/>
    <col min="8" max="8" width="10.75" style="1" customWidth="1"/>
    <col min="9" max="9" width="7.125" style="1" customWidth="1"/>
    <col min="10" max="10" width="18.125" style="2" customWidth="1"/>
    <col min="11" max="16384" width="9" style="1" customWidth="1"/>
  </cols>
  <sheetData>
    <row r="1" spans="1:10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0" s="3" customFormat="1" ht="42.7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4" t="s">
        <v>8</v>
      </c>
      <c r="I2" s="4" t="s">
        <v>9</v>
      </c>
      <c r="J2" s="7"/>
    </row>
    <row r="3" spans="1:10" customFormat="1" ht="26.1" customHeight="1">
      <c r="A3" s="8">
        <v>1</v>
      </c>
      <c r="B3" s="8" t="s">
        <v>10</v>
      </c>
      <c r="C3" s="8" t="s">
        <v>11</v>
      </c>
      <c r="D3" s="9">
        <v>78.5</v>
      </c>
      <c r="E3" s="9">
        <f>D3*0.4</f>
        <v>31.400000000000002</v>
      </c>
      <c r="F3" s="9" t="s">
        <v>12</v>
      </c>
      <c r="G3" s="9" t="s">
        <v>12</v>
      </c>
      <c r="H3" s="9" t="s">
        <v>12</v>
      </c>
      <c r="I3" s="8"/>
      <c r="J3" s="10"/>
    </row>
    <row r="4" spans="1:10" customFormat="1" ht="26.1" customHeight="1">
      <c r="A4" s="8">
        <v>2</v>
      </c>
      <c r="B4" s="8" t="s">
        <v>13</v>
      </c>
      <c r="C4" s="8" t="s">
        <v>11</v>
      </c>
      <c r="D4" s="9">
        <v>77.5</v>
      </c>
      <c r="E4" s="9">
        <f t="shared" ref="E4:E67" si="0">D4*0.4</f>
        <v>31</v>
      </c>
      <c r="F4" s="9">
        <v>81.67</v>
      </c>
      <c r="G4" s="9">
        <f t="shared" ref="G4:G67" si="1">F4*0.6</f>
        <v>49.002000000000002</v>
      </c>
      <c r="H4" s="9">
        <f t="shared" ref="H4:H67" si="2">E4+G4</f>
        <v>80.00200000000001</v>
      </c>
      <c r="I4" s="8"/>
      <c r="J4" s="10"/>
    </row>
    <row r="5" spans="1:10" customFormat="1" ht="26.1" customHeight="1">
      <c r="A5" s="8">
        <v>3</v>
      </c>
      <c r="B5" s="8" t="s">
        <v>14</v>
      </c>
      <c r="C5" s="8" t="s">
        <v>11</v>
      </c>
      <c r="D5" s="9">
        <v>77.25</v>
      </c>
      <c r="E5" s="9">
        <f t="shared" si="0"/>
        <v>30.900000000000002</v>
      </c>
      <c r="F5" s="9">
        <v>74.83</v>
      </c>
      <c r="G5" s="9">
        <f t="shared" si="1"/>
        <v>44.897999999999996</v>
      </c>
      <c r="H5" s="9">
        <f t="shared" si="2"/>
        <v>75.798000000000002</v>
      </c>
      <c r="I5" s="8"/>
      <c r="J5" s="10"/>
    </row>
    <row r="6" spans="1:10" customFormat="1" ht="26.1" customHeight="1">
      <c r="A6" s="8">
        <v>4</v>
      </c>
      <c r="B6" s="8" t="s">
        <v>15</v>
      </c>
      <c r="C6" s="8" t="s">
        <v>11</v>
      </c>
      <c r="D6" s="9">
        <v>77</v>
      </c>
      <c r="E6" s="9">
        <f t="shared" si="0"/>
        <v>30.8</v>
      </c>
      <c r="F6" s="9">
        <v>87.5</v>
      </c>
      <c r="G6" s="9">
        <f t="shared" si="1"/>
        <v>52.5</v>
      </c>
      <c r="H6" s="9">
        <f t="shared" si="2"/>
        <v>83.3</v>
      </c>
      <c r="I6" s="8"/>
      <c r="J6" s="10"/>
    </row>
    <row r="7" spans="1:10" customFormat="1" ht="26.1" customHeight="1">
      <c r="A7" s="8">
        <v>5</v>
      </c>
      <c r="B7" s="8" t="s">
        <v>16</v>
      </c>
      <c r="C7" s="8" t="s">
        <v>11</v>
      </c>
      <c r="D7" s="9">
        <v>76.5</v>
      </c>
      <c r="E7" s="9">
        <f t="shared" si="0"/>
        <v>30.6</v>
      </c>
      <c r="F7" s="9">
        <v>73.67</v>
      </c>
      <c r="G7" s="9">
        <f t="shared" si="1"/>
        <v>44.201999999999998</v>
      </c>
      <c r="H7" s="9">
        <f t="shared" si="2"/>
        <v>74.801999999999992</v>
      </c>
      <c r="I7" s="8"/>
      <c r="J7" s="10"/>
    </row>
    <row r="8" spans="1:10" customFormat="1" ht="26.1" customHeight="1">
      <c r="A8" s="8">
        <v>6</v>
      </c>
      <c r="B8" s="8" t="s">
        <v>17</v>
      </c>
      <c r="C8" s="8" t="s">
        <v>11</v>
      </c>
      <c r="D8" s="9">
        <v>73.75</v>
      </c>
      <c r="E8" s="9">
        <f t="shared" si="0"/>
        <v>29.5</v>
      </c>
      <c r="F8" s="9">
        <v>76.5</v>
      </c>
      <c r="G8" s="9">
        <f t="shared" si="1"/>
        <v>45.9</v>
      </c>
      <c r="H8" s="9">
        <f t="shared" si="2"/>
        <v>75.400000000000006</v>
      </c>
      <c r="I8" s="8"/>
      <c r="J8" s="10"/>
    </row>
    <row r="9" spans="1:10" customFormat="1" ht="26.1" customHeight="1">
      <c r="A9" s="8"/>
      <c r="B9" s="8"/>
      <c r="C9" s="8"/>
      <c r="D9" s="9"/>
      <c r="E9" s="9"/>
      <c r="F9" s="9"/>
      <c r="G9" s="9"/>
      <c r="H9" s="9"/>
      <c r="I9" s="8"/>
      <c r="J9" s="10"/>
    </row>
    <row r="10" spans="1:10" customFormat="1" ht="26.1" customHeight="1">
      <c r="A10" s="8">
        <v>1</v>
      </c>
      <c r="B10" s="8" t="s">
        <v>18</v>
      </c>
      <c r="C10" s="8" t="s">
        <v>11</v>
      </c>
      <c r="D10" s="9">
        <v>83.5</v>
      </c>
      <c r="E10" s="9">
        <f t="shared" si="0"/>
        <v>33.4</v>
      </c>
      <c r="F10" s="9" t="s">
        <v>12</v>
      </c>
      <c r="G10" s="9" t="s">
        <v>12</v>
      </c>
      <c r="H10" s="9" t="s">
        <v>12</v>
      </c>
      <c r="I10" s="8"/>
      <c r="J10" s="10"/>
    </row>
    <row r="11" spans="1:10" customFormat="1" ht="26.1" customHeight="1">
      <c r="A11" s="8">
        <v>2</v>
      </c>
      <c r="B11" s="8" t="s">
        <v>19</v>
      </c>
      <c r="C11" s="8" t="s">
        <v>11</v>
      </c>
      <c r="D11" s="9">
        <v>81.25</v>
      </c>
      <c r="E11" s="9">
        <f t="shared" si="0"/>
        <v>32.5</v>
      </c>
      <c r="F11" s="9">
        <v>78.5</v>
      </c>
      <c r="G11" s="9">
        <f t="shared" si="1"/>
        <v>47.1</v>
      </c>
      <c r="H11" s="9">
        <f t="shared" si="2"/>
        <v>79.599999999999994</v>
      </c>
      <c r="I11" s="11"/>
      <c r="J11" s="10"/>
    </row>
    <row r="12" spans="1:10" customFormat="1" ht="26.1" customHeight="1">
      <c r="A12" s="8">
        <v>3</v>
      </c>
      <c r="B12" s="8" t="s">
        <v>20</v>
      </c>
      <c r="C12" s="8" t="s">
        <v>11</v>
      </c>
      <c r="D12" s="9">
        <v>79.75</v>
      </c>
      <c r="E12" s="9">
        <f t="shared" si="0"/>
        <v>31.900000000000002</v>
      </c>
      <c r="F12" s="9">
        <v>83</v>
      </c>
      <c r="G12" s="9">
        <f t="shared" si="1"/>
        <v>49.8</v>
      </c>
      <c r="H12" s="9">
        <f t="shared" si="2"/>
        <v>81.7</v>
      </c>
      <c r="I12" s="11"/>
      <c r="J12" s="10"/>
    </row>
    <row r="13" spans="1:10" customFormat="1" ht="26.1" customHeight="1">
      <c r="A13" s="8">
        <v>4</v>
      </c>
      <c r="B13" s="8" t="s">
        <v>21</v>
      </c>
      <c r="C13" s="8" t="s">
        <v>11</v>
      </c>
      <c r="D13" s="9">
        <v>79.5</v>
      </c>
      <c r="E13" s="9">
        <f t="shared" si="0"/>
        <v>31.8</v>
      </c>
      <c r="F13" s="9">
        <v>82</v>
      </c>
      <c r="G13" s="9">
        <f t="shared" si="1"/>
        <v>49.199999999999996</v>
      </c>
      <c r="H13" s="9">
        <f t="shared" si="2"/>
        <v>81</v>
      </c>
      <c r="I13" s="11"/>
      <c r="J13" s="10"/>
    </row>
    <row r="14" spans="1:10" customFormat="1" ht="26.1" customHeight="1">
      <c r="A14" s="8">
        <v>5</v>
      </c>
      <c r="B14" s="8" t="s">
        <v>22</v>
      </c>
      <c r="C14" s="8" t="s">
        <v>11</v>
      </c>
      <c r="D14" s="9">
        <v>78.5</v>
      </c>
      <c r="E14" s="9">
        <f t="shared" si="0"/>
        <v>31.400000000000002</v>
      </c>
      <c r="F14" s="9">
        <v>78</v>
      </c>
      <c r="G14" s="9">
        <f t="shared" si="1"/>
        <v>46.8</v>
      </c>
      <c r="H14" s="9">
        <f t="shared" si="2"/>
        <v>78.2</v>
      </c>
      <c r="I14" s="11"/>
      <c r="J14" s="10"/>
    </row>
    <row r="15" spans="1:10" customFormat="1" ht="26.1" customHeight="1">
      <c r="A15" s="8">
        <v>6</v>
      </c>
      <c r="B15" s="8" t="s">
        <v>23</v>
      </c>
      <c r="C15" s="8" t="s">
        <v>11</v>
      </c>
      <c r="D15" s="9">
        <v>77.75</v>
      </c>
      <c r="E15" s="9">
        <f t="shared" si="0"/>
        <v>31.1</v>
      </c>
      <c r="F15" s="9">
        <v>78.673000000000002</v>
      </c>
      <c r="G15" s="9">
        <f t="shared" si="1"/>
        <v>47.203800000000001</v>
      </c>
      <c r="H15" s="9">
        <f t="shared" si="2"/>
        <v>78.303799999999995</v>
      </c>
      <c r="I15" s="11"/>
      <c r="J15" s="10"/>
    </row>
    <row r="16" spans="1:10" customFormat="1" ht="26.1" customHeight="1">
      <c r="A16" s="8">
        <v>7</v>
      </c>
      <c r="B16" s="8" t="s">
        <v>24</v>
      </c>
      <c r="C16" s="8" t="s">
        <v>11</v>
      </c>
      <c r="D16" s="9">
        <v>77.75</v>
      </c>
      <c r="E16" s="9">
        <f t="shared" si="0"/>
        <v>31.1</v>
      </c>
      <c r="F16" s="9">
        <v>85.67</v>
      </c>
      <c r="G16" s="9">
        <f t="shared" si="1"/>
        <v>51.402000000000001</v>
      </c>
      <c r="H16" s="9">
        <f t="shared" si="2"/>
        <v>82.50200000000001</v>
      </c>
      <c r="I16" s="11"/>
      <c r="J16" s="10"/>
    </row>
    <row r="17" spans="1:10" customFormat="1" ht="26.1" customHeight="1">
      <c r="A17" s="8">
        <v>8</v>
      </c>
      <c r="B17" s="8" t="s">
        <v>25</v>
      </c>
      <c r="C17" s="8" t="s">
        <v>11</v>
      </c>
      <c r="D17" s="9">
        <v>77</v>
      </c>
      <c r="E17" s="9">
        <f t="shared" si="0"/>
        <v>30.8</v>
      </c>
      <c r="F17" s="9">
        <v>77.67</v>
      </c>
      <c r="G17" s="9">
        <f t="shared" si="1"/>
        <v>46.601999999999997</v>
      </c>
      <c r="H17" s="9">
        <f t="shared" si="2"/>
        <v>77.402000000000001</v>
      </c>
      <c r="I17" s="11"/>
      <c r="J17" s="10"/>
    </row>
    <row r="18" spans="1:10" customFormat="1" ht="26.1" customHeight="1">
      <c r="A18" s="8">
        <v>9</v>
      </c>
      <c r="B18" s="8" t="s">
        <v>26</v>
      </c>
      <c r="C18" s="8" t="s">
        <v>11</v>
      </c>
      <c r="D18" s="9">
        <v>76.75</v>
      </c>
      <c r="E18" s="9">
        <f t="shared" si="0"/>
        <v>30.700000000000003</v>
      </c>
      <c r="F18" s="9">
        <v>72.17</v>
      </c>
      <c r="G18" s="9">
        <f t="shared" si="1"/>
        <v>43.302</v>
      </c>
      <c r="H18" s="9">
        <f t="shared" si="2"/>
        <v>74.00200000000001</v>
      </c>
      <c r="I18" s="11"/>
      <c r="J18" s="10"/>
    </row>
    <row r="19" spans="1:10" customFormat="1" ht="26.1" customHeight="1">
      <c r="A19" s="8">
        <v>10</v>
      </c>
      <c r="B19" s="8" t="s">
        <v>27</v>
      </c>
      <c r="C19" s="8" t="s">
        <v>11</v>
      </c>
      <c r="D19" s="9">
        <v>76.75</v>
      </c>
      <c r="E19" s="9">
        <f t="shared" si="0"/>
        <v>30.700000000000003</v>
      </c>
      <c r="F19" s="9">
        <v>81.67</v>
      </c>
      <c r="G19" s="9">
        <f t="shared" si="1"/>
        <v>49.002000000000002</v>
      </c>
      <c r="H19" s="9">
        <f t="shared" si="2"/>
        <v>79.701999999999998</v>
      </c>
      <c r="I19" s="11"/>
      <c r="J19" s="10"/>
    </row>
    <row r="20" spans="1:10" customFormat="1" ht="26.1" customHeight="1">
      <c r="A20" s="8">
        <v>11</v>
      </c>
      <c r="B20" s="8" t="s">
        <v>28</v>
      </c>
      <c r="C20" s="8" t="s">
        <v>11</v>
      </c>
      <c r="D20" s="9">
        <v>76.5</v>
      </c>
      <c r="E20" s="9">
        <f t="shared" si="0"/>
        <v>30.6</v>
      </c>
      <c r="F20" s="9">
        <v>77.67</v>
      </c>
      <c r="G20" s="9">
        <f t="shared" si="1"/>
        <v>46.601999999999997</v>
      </c>
      <c r="H20" s="9">
        <f t="shared" si="2"/>
        <v>77.201999999999998</v>
      </c>
      <c r="I20" s="11"/>
      <c r="J20" s="10"/>
    </row>
    <row r="21" spans="1:10" customFormat="1" ht="26.1" customHeight="1">
      <c r="A21" s="8">
        <v>12</v>
      </c>
      <c r="B21" s="8" t="s">
        <v>29</v>
      </c>
      <c r="C21" s="8" t="s">
        <v>11</v>
      </c>
      <c r="D21" s="9">
        <v>76.5</v>
      </c>
      <c r="E21" s="9">
        <f t="shared" si="0"/>
        <v>30.6</v>
      </c>
      <c r="F21" s="9">
        <v>73.5</v>
      </c>
      <c r="G21" s="9">
        <f t="shared" si="1"/>
        <v>44.1</v>
      </c>
      <c r="H21" s="9">
        <f t="shared" si="2"/>
        <v>74.7</v>
      </c>
      <c r="I21" s="11"/>
      <c r="J21" s="10"/>
    </row>
    <row r="22" spans="1:10" customFormat="1" ht="26.1" customHeight="1">
      <c r="A22" s="8">
        <v>13</v>
      </c>
      <c r="B22" s="8" t="s">
        <v>30</v>
      </c>
      <c r="C22" s="8" t="s">
        <v>11</v>
      </c>
      <c r="D22" s="9">
        <v>76.25</v>
      </c>
      <c r="E22" s="9">
        <f t="shared" si="0"/>
        <v>30.5</v>
      </c>
      <c r="F22" s="9">
        <v>75.33</v>
      </c>
      <c r="G22" s="9">
        <f t="shared" si="1"/>
        <v>45.198</v>
      </c>
      <c r="H22" s="9">
        <f t="shared" si="2"/>
        <v>75.698000000000008</v>
      </c>
      <c r="I22" s="11"/>
      <c r="J22" s="10"/>
    </row>
    <row r="23" spans="1:10" customFormat="1" ht="26.1" customHeight="1">
      <c r="A23" s="8">
        <v>14</v>
      </c>
      <c r="B23" s="8" t="s">
        <v>31</v>
      </c>
      <c r="C23" s="8" t="s">
        <v>11</v>
      </c>
      <c r="D23" s="9">
        <v>75.75</v>
      </c>
      <c r="E23" s="9">
        <f t="shared" si="0"/>
        <v>30.3</v>
      </c>
      <c r="F23" s="9">
        <v>71.67</v>
      </c>
      <c r="G23" s="9">
        <f t="shared" si="1"/>
        <v>43.002000000000002</v>
      </c>
      <c r="H23" s="9">
        <f t="shared" si="2"/>
        <v>73.302000000000007</v>
      </c>
      <c r="I23" s="11"/>
      <c r="J23" s="10"/>
    </row>
    <row r="24" spans="1:10" customFormat="1" ht="26.1" customHeight="1">
      <c r="A24" s="8">
        <v>15</v>
      </c>
      <c r="B24" s="8" t="s">
        <v>32</v>
      </c>
      <c r="C24" s="8" t="s">
        <v>11</v>
      </c>
      <c r="D24" s="9">
        <v>75.75</v>
      </c>
      <c r="E24" s="9">
        <f t="shared" si="0"/>
        <v>30.3</v>
      </c>
      <c r="F24" s="9">
        <v>76.33</v>
      </c>
      <c r="G24" s="9">
        <f t="shared" si="1"/>
        <v>45.797999999999995</v>
      </c>
      <c r="H24" s="9">
        <f t="shared" si="2"/>
        <v>76.097999999999999</v>
      </c>
      <c r="I24" s="11"/>
      <c r="J24" s="10"/>
    </row>
    <row r="25" spans="1:10" customFormat="1" ht="26.1" customHeight="1">
      <c r="A25" s="8">
        <v>16</v>
      </c>
      <c r="B25" s="8" t="s">
        <v>33</v>
      </c>
      <c r="C25" s="8" t="s">
        <v>11</v>
      </c>
      <c r="D25" s="9">
        <v>75.5</v>
      </c>
      <c r="E25" s="9">
        <f t="shared" si="0"/>
        <v>30.200000000000003</v>
      </c>
      <c r="F25" s="9">
        <v>72.67</v>
      </c>
      <c r="G25" s="9">
        <f t="shared" si="1"/>
        <v>43.601999999999997</v>
      </c>
      <c r="H25" s="9">
        <f t="shared" si="2"/>
        <v>73.801999999999992</v>
      </c>
      <c r="I25" s="11"/>
      <c r="J25" s="10"/>
    </row>
    <row r="26" spans="1:10" customFormat="1" ht="26.1" customHeight="1">
      <c r="A26" s="8">
        <v>17</v>
      </c>
      <c r="B26" s="8" t="s">
        <v>34</v>
      </c>
      <c r="C26" s="8" t="s">
        <v>11</v>
      </c>
      <c r="D26" s="9">
        <v>75.5</v>
      </c>
      <c r="E26" s="9">
        <f t="shared" si="0"/>
        <v>30.200000000000003</v>
      </c>
      <c r="F26" s="9" t="s">
        <v>12</v>
      </c>
      <c r="G26" s="9" t="s">
        <v>12</v>
      </c>
      <c r="H26" s="9" t="s">
        <v>12</v>
      </c>
      <c r="I26" s="11"/>
      <c r="J26" s="10"/>
    </row>
    <row r="27" spans="1:10" customFormat="1" ht="26.1" customHeight="1">
      <c r="A27" s="8">
        <v>18</v>
      </c>
      <c r="B27" s="8" t="s">
        <v>35</v>
      </c>
      <c r="C27" s="8" t="s">
        <v>11</v>
      </c>
      <c r="D27" s="9">
        <v>75.5</v>
      </c>
      <c r="E27" s="9">
        <f t="shared" si="0"/>
        <v>30.200000000000003</v>
      </c>
      <c r="F27" s="9">
        <v>78</v>
      </c>
      <c r="G27" s="9">
        <f t="shared" si="1"/>
        <v>46.8</v>
      </c>
      <c r="H27" s="9">
        <f t="shared" si="2"/>
        <v>77</v>
      </c>
      <c r="I27" s="11"/>
      <c r="J27" s="10"/>
    </row>
    <row r="28" spans="1:10" customFormat="1" ht="26.1" customHeight="1">
      <c r="A28" s="8">
        <v>19</v>
      </c>
      <c r="B28" s="8" t="s">
        <v>36</v>
      </c>
      <c r="C28" s="8" t="s">
        <v>11</v>
      </c>
      <c r="D28" s="9">
        <v>75.25</v>
      </c>
      <c r="E28" s="9">
        <f t="shared" si="0"/>
        <v>30.1</v>
      </c>
      <c r="F28" s="9">
        <v>74.33</v>
      </c>
      <c r="G28" s="9">
        <f t="shared" si="1"/>
        <v>44.597999999999999</v>
      </c>
      <c r="H28" s="9">
        <f t="shared" si="2"/>
        <v>74.698000000000008</v>
      </c>
      <c r="I28" s="11"/>
      <c r="J28" s="10"/>
    </row>
    <row r="29" spans="1:10" customFormat="1" ht="26.1" customHeight="1">
      <c r="A29" s="8">
        <v>20</v>
      </c>
      <c r="B29" s="8" t="s">
        <v>37</v>
      </c>
      <c r="C29" s="8" t="s">
        <v>11</v>
      </c>
      <c r="D29" s="9">
        <v>75.25</v>
      </c>
      <c r="E29" s="9">
        <f t="shared" si="0"/>
        <v>30.1</v>
      </c>
      <c r="F29" s="9">
        <v>72.5</v>
      </c>
      <c r="G29" s="9">
        <f t="shared" si="1"/>
        <v>43.5</v>
      </c>
      <c r="H29" s="9">
        <f t="shared" si="2"/>
        <v>73.599999999999994</v>
      </c>
      <c r="I29" s="11"/>
      <c r="J29" s="10"/>
    </row>
    <row r="30" spans="1:10" customFormat="1" ht="26.1" customHeight="1">
      <c r="A30" s="8">
        <v>21</v>
      </c>
      <c r="B30" s="8" t="s">
        <v>38</v>
      </c>
      <c r="C30" s="8" t="s">
        <v>11</v>
      </c>
      <c r="D30" s="9">
        <v>75.25</v>
      </c>
      <c r="E30" s="9">
        <f t="shared" si="0"/>
        <v>30.1</v>
      </c>
      <c r="F30" s="9">
        <v>73.33</v>
      </c>
      <c r="G30" s="9">
        <f t="shared" si="1"/>
        <v>43.997999999999998</v>
      </c>
      <c r="H30" s="9">
        <f t="shared" si="2"/>
        <v>74.097999999999999</v>
      </c>
      <c r="I30" s="11"/>
      <c r="J30" s="10"/>
    </row>
    <row r="31" spans="1:10" customFormat="1" ht="25.5" customHeight="1">
      <c r="A31" s="8"/>
      <c r="B31" s="8"/>
      <c r="C31" s="8"/>
      <c r="D31" s="9"/>
      <c r="E31" s="9"/>
      <c r="F31" s="9"/>
      <c r="G31" s="9"/>
      <c r="H31" s="9"/>
      <c r="I31" s="11"/>
      <c r="J31" s="10"/>
    </row>
    <row r="32" spans="1:10" customFormat="1" ht="25.5" customHeight="1">
      <c r="A32" s="8">
        <v>1</v>
      </c>
      <c r="B32" s="8" t="s">
        <v>39</v>
      </c>
      <c r="C32" s="8" t="s">
        <v>11</v>
      </c>
      <c r="D32" s="9">
        <v>80.5</v>
      </c>
      <c r="E32" s="9">
        <f t="shared" si="0"/>
        <v>32.200000000000003</v>
      </c>
      <c r="F32" s="9">
        <v>79.83</v>
      </c>
      <c r="G32" s="9">
        <f t="shared" si="1"/>
        <v>47.897999999999996</v>
      </c>
      <c r="H32" s="9">
        <f t="shared" si="2"/>
        <v>80.097999999999999</v>
      </c>
      <c r="I32" s="11"/>
      <c r="J32" s="10"/>
    </row>
    <row r="33" spans="1:10" customFormat="1" ht="25.5" customHeight="1">
      <c r="A33" s="8">
        <v>2</v>
      </c>
      <c r="B33" s="8" t="s">
        <v>40</v>
      </c>
      <c r="C33" s="8" t="s">
        <v>11</v>
      </c>
      <c r="D33" s="9">
        <v>80</v>
      </c>
      <c r="E33" s="9">
        <f t="shared" si="0"/>
        <v>32</v>
      </c>
      <c r="F33" s="9">
        <v>74.83</v>
      </c>
      <c r="G33" s="9">
        <f t="shared" si="1"/>
        <v>44.897999999999996</v>
      </c>
      <c r="H33" s="9">
        <f t="shared" si="2"/>
        <v>76.897999999999996</v>
      </c>
      <c r="I33" s="11"/>
      <c r="J33" s="10"/>
    </row>
    <row r="34" spans="1:10" customFormat="1" ht="25.5" customHeight="1">
      <c r="A34" s="8">
        <v>3</v>
      </c>
      <c r="B34" s="8" t="s">
        <v>41</v>
      </c>
      <c r="C34" s="8" t="s">
        <v>11</v>
      </c>
      <c r="D34" s="9">
        <v>79.5</v>
      </c>
      <c r="E34" s="9">
        <f t="shared" si="0"/>
        <v>31.8</v>
      </c>
      <c r="F34" s="9">
        <v>80.33</v>
      </c>
      <c r="G34" s="9">
        <f t="shared" si="1"/>
        <v>48.198</v>
      </c>
      <c r="H34" s="9">
        <f t="shared" si="2"/>
        <v>79.998000000000005</v>
      </c>
      <c r="I34" s="11"/>
      <c r="J34" s="10"/>
    </row>
    <row r="35" spans="1:10" customFormat="1" ht="25.5" customHeight="1">
      <c r="A35" s="8">
        <v>4</v>
      </c>
      <c r="B35" s="8" t="s">
        <v>42</v>
      </c>
      <c r="C35" s="8" t="s">
        <v>11</v>
      </c>
      <c r="D35" s="9">
        <v>77</v>
      </c>
      <c r="E35" s="9">
        <f t="shared" si="0"/>
        <v>30.8</v>
      </c>
      <c r="F35" s="9">
        <v>83</v>
      </c>
      <c r="G35" s="9">
        <f t="shared" si="1"/>
        <v>49.8</v>
      </c>
      <c r="H35" s="9">
        <f t="shared" si="2"/>
        <v>80.599999999999994</v>
      </c>
      <c r="I35" s="11"/>
      <c r="J35" s="10"/>
    </row>
    <row r="36" spans="1:10" customFormat="1" ht="25.5" customHeight="1">
      <c r="A36" s="8">
        <v>5</v>
      </c>
      <c r="B36" s="8" t="s">
        <v>43</v>
      </c>
      <c r="C36" s="8" t="s">
        <v>11</v>
      </c>
      <c r="D36" s="9">
        <v>76.5</v>
      </c>
      <c r="E36" s="9">
        <f t="shared" si="0"/>
        <v>30.6</v>
      </c>
      <c r="F36" s="9">
        <v>74.5</v>
      </c>
      <c r="G36" s="9">
        <f t="shared" si="1"/>
        <v>44.699999999999996</v>
      </c>
      <c r="H36" s="9">
        <f t="shared" si="2"/>
        <v>75.3</v>
      </c>
      <c r="I36" s="11"/>
      <c r="J36" s="10"/>
    </row>
    <row r="37" spans="1:10" customFormat="1" ht="25.5" customHeight="1">
      <c r="A37" s="8">
        <v>6</v>
      </c>
      <c r="B37" s="8" t="s">
        <v>44</v>
      </c>
      <c r="C37" s="8" t="s">
        <v>11</v>
      </c>
      <c r="D37" s="9">
        <v>75.75</v>
      </c>
      <c r="E37" s="9">
        <f t="shared" si="0"/>
        <v>30.3</v>
      </c>
      <c r="F37" s="9">
        <v>81.5</v>
      </c>
      <c r="G37" s="9">
        <f t="shared" si="1"/>
        <v>48.9</v>
      </c>
      <c r="H37" s="9">
        <f t="shared" si="2"/>
        <v>79.2</v>
      </c>
      <c r="I37" s="11"/>
      <c r="J37" s="10"/>
    </row>
    <row r="38" spans="1:10" customFormat="1" ht="25.5" customHeight="1">
      <c r="A38" s="8">
        <v>7</v>
      </c>
      <c r="B38" s="8" t="s">
        <v>45</v>
      </c>
      <c r="C38" s="8" t="s">
        <v>11</v>
      </c>
      <c r="D38" s="9">
        <v>74.75</v>
      </c>
      <c r="E38" s="9">
        <f t="shared" si="0"/>
        <v>29.900000000000002</v>
      </c>
      <c r="F38" s="9">
        <v>77</v>
      </c>
      <c r="G38" s="9">
        <f t="shared" si="1"/>
        <v>46.199999999999996</v>
      </c>
      <c r="H38" s="9">
        <f t="shared" si="2"/>
        <v>76.099999999999994</v>
      </c>
      <c r="I38" s="11"/>
      <c r="J38" s="10"/>
    </row>
    <row r="39" spans="1:10" customFormat="1" ht="25.5" customHeight="1">
      <c r="A39" s="8">
        <v>8</v>
      </c>
      <c r="B39" s="8" t="s">
        <v>46</v>
      </c>
      <c r="C39" s="8" t="s">
        <v>11</v>
      </c>
      <c r="D39" s="9">
        <v>74.75</v>
      </c>
      <c r="E39" s="9">
        <f t="shared" si="0"/>
        <v>29.900000000000002</v>
      </c>
      <c r="F39" s="9">
        <v>78.33</v>
      </c>
      <c r="G39" s="9">
        <f t="shared" si="1"/>
        <v>46.997999999999998</v>
      </c>
      <c r="H39" s="9">
        <f t="shared" si="2"/>
        <v>76.897999999999996</v>
      </c>
      <c r="I39" s="11"/>
      <c r="J39" s="10"/>
    </row>
    <row r="40" spans="1:10" customFormat="1" ht="25.5" customHeight="1">
      <c r="A40" s="8">
        <v>9</v>
      </c>
      <c r="B40" s="8" t="s">
        <v>47</v>
      </c>
      <c r="C40" s="8" t="s">
        <v>11</v>
      </c>
      <c r="D40" s="9">
        <v>74.75</v>
      </c>
      <c r="E40" s="9">
        <f t="shared" si="0"/>
        <v>29.900000000000002</v>
      </c>
      <c r="F40" s="9">
        <v>86.33</v>
      </c>
      <c r="G40" s="9">
        <f t="shared" si="1"/>
        <v>51.797999999999995</v>
      </c>
      <c r="H40" s="9">
        <f t="shared" si="2"/>
        <v>81.697999999999993</v>
      </c>
      <c r="I40" s="11"/>
      <c r="J40" s="10"/>
    </row>
    <row r="41" spans="1:10" customFormat="1" ht="25.5" customHeight="1">
      <c r="A41" s="8">
        <v>10</v>
      </c>
      <c r="B41" s="8" t="s">
        <v>48</v>
      </c>
      <c r="C41" s="8" t="s">
        <v>11</v>
      </c>
      <c r="D41" s="9">
        <v>73.5</v>
      </c>
      <c r="E41" s="9">
        <f t="shared" si="0"/>
        <v>29.400000000000002</v>
      </c>
      <c r="F41" s="9">
        <v>75.33</v>
      </c>
      <c r="G41" s="9">
        <f t="shared" si="1"/>
        <v>45.198</v>
      </c>
      <c r="H41" s="9">
        <f t="shared" si="2"/>
        <v>74.597999999999999</v>
      </c>
      <c r="I41" s="11"/>
      <c r="J41" s="10"/>
    </row>
    <row r="42" spans="1:10" customFormat="1" ht="25.5" customHeight="1">
      <c r="A42" s="8">
        <v>11</v>
      </c>
      <c r="B42" s="8" t="s">
        <v>49</v>
      </c>
      <c r="C42" s="8" t="s">
        <v>11</v>
      </c>
      <c r="D42" s="9">
        <v>73.25</v>
      </c>
      <c r="E42" s="9">
        <f t="shared" si="0"/>
        <v>29.3</v>
      </c>
      <c r="F42" s="9">
        <v>79.33</v>
      </c>
      <c r="G42" s="9">
        <f t="shared" si="1"/>
        <v>47.597999999999999</v>
      </c>
      <c r="H42" s="9">
        <f t="shared" si="2"/>
        <v>76.897999999999996</v>
      </c>
      <c r="I42" s="11"/>
      <c r="J42" s="10"/>
    </row>
    <row r="43" spans="1:10" customFormat="1" ht="25.5" customHeight="1">
      <c r="A43" s="8">
        <v>12</v>
      </c>
      <c r="B43" s="8" t="s">
        <v>50</v>
      </c>
      <c r="C43" s="8" t="s">
        <v>11</v>
      </c>
      <c r="D43" s="9">
        <v>73</v>
      </c>
      <c r="E43" s="9">
        <f t="shared" si="0"/>
        <v>29.200000000000003</v>
      </c>
      <c r="F43" s="9">
        <v>81.83</v>
      </c>
      <c r="G43" s="9">
        <f t="shared" si="1"/>
        <v>49.097999999999999</v>
      </c>
      <c r="H43" s="9">
        <f t="shared" si="2"/>
        <v>78.298000000000002</v>
      </c>
      <c r="I43" s="11"/>
      <c r="J43" s="10"/>
    </row>
    <row r="44" spans="1:10" customFormat="1" ht="25.5" customHeight="1">
      <c r="A44" s="8"/>
      <c r="B44" s="8"/>
      <c r="C44" s="8"/>
      <c r="D44" s="9"/>
      <c r="E44" s="9"/>
      <c r="F44" s="9"/>
      <c r="G44" s="9"/>
      <c r="H44" s="9"/>
      <c r="I44" s="11"/>
      <c r="J44" s="10"/>
    </row>
    <row r="45" spans="1:10" customFormat="1" ht="25.5" customHeight="1">
      <c r="A45" s="8">
        <v>1</v>
      </c>
      <c r="B45" s="8" t="s">
        <v>51</v>
      </c>
      <c r="C45" s="8" t="s">
        <v>11</v>
      </c>
      <c r="D45" s="9">
        <v>82.75</v>
      </c>
      <c r="E45" s="9">
        <f t="shared" si="0"/>
        <v>33.1</v>
      </c>
      <c r="F45" s="9">
        <v>83</v>
      </c>
      <c r="G45" s="9">
        <f t="shared" si="1"/>
        <v>49.8</v>
      </c>
      <c r="H45" s="9">
        <f t="shared" si="2"/>
        <v>82.9</v>
      </c>
      <c r="I45" s="11"/>
      <c r="J45" s="10"/>
    </row>
    <row r="46" spans="1:10" customFormat="1" ht="25.5" customHeight="1">
      <c r="A46" s="8">
        <v>2</v>
      </c>
      <c r="B46" s="8" t="s">
        <v>52</v>
      </c>
      <c r="C46" s="8" t="s">
        <v>11</v>
      </c>
      <c r="D46" s="9">
        <v>82.5</v>
      </c>
      <c r="E46" s="9">
        <f t="shared" si="0"/>
        <v>33</v>
      </c>
      <c r="F46" s="9" t="s">
        <v>12</v>
      </c>
      <c r="G46" s="9" t="s">
        <v>12</v>
      </c>
      <c r="H46" s="9" t="s">
        <v>12</v>
      </c>
      <c r="I46" s="11"/>
      <c r="J46" s="10"/>
    </row>
    <row r="47" spans="1:10" customFormat="1" ht="25.5" customHeight="1">
      <c r="A47" s="8">
        <v>3</v>
      </c>
      <c r="B47" s="8" t="s">
        <v>53</v>
      </c>
      <c r="C47" s="8" t="s">
        <v>11</v>
      </c>
      <c r="D47" s="9">
        <v>82.25</v>
      </c>
      <c r="E47" s="9">
        <f t="shared" si="0"/>
        <v>32.9</v>
      </c>
      <c r="F47" s="9">
        <v>73</v>
      </c>
      <c r="G47" s="9">
        <f t="shared" si="1"/>
        <v>43.8</v>
      </c>
      <c r="H47" s="9">
        <f t="shared" si="2"/>
        <v>76.699999999999989</v>
      </c>
      <c r="I47" s="11"/>
      <c r="J47" s="10"/>
    </row>
    <row r="48" spans="1:10" customFormat="1" ht="25.5" customHeight="1">
      <c r="A48" s="8">
        <v>4</v>
      </c>
      <c r="B48" s="8" t="s">
        <v>54</v>
      </c>
      <c r="C48" s="8" t="s">
        <v>11</v>
      </c>
      <c r="D48" s="9">
        <v>82.25</v>
      </c>
      <c r="E48" s="9">
        <f t="shared" si="0"/>
        <v>32.9</v>
      </c>
      <c r="F48" s="9">
        <v>76.17</v>
      </c>
      <c r="G48" s="9">
        <f t="shared" si="1"/>
        <v>45.701999999999998</v>
      </c>
      <c r="H48" s="9">
        <f t="shared" si="2"/>
        <v>78.602000000000004</v>
      </c>
      <c r="I48" s="11"/>
      <c r="J48" s="10"/>
    </row>
    <row r="49" spans="1:10" customFormat="1" ht="25.5" customHeight="1">
      <c r="A49" s="8">
        <v>5</v>
      </c>
      <c r="B49" s="8" t="s">
        <v>55</v>
      </c>
      <c r="C49" s="8" t="s">
        <v>11</v>
      </c>
      <c r="D49" s="9">
        <v>80.75</v>
      </c>
      <c r="E49" s="9">
        <f t="shared" si="0"/>
        <v>32.300000000000004</v>
      </c>
      <c r="F49" s="9">
        <v>79.83</v>
      </c>
      <c r="G49" s="9">
        <f t="shared" si="1"/>
        <v>47.897999999999996</v>
      </c>
      <c r="H49" s="9">
        <f t="shared" si="2"/>
        <v>80.198000000000008</v>
      </c>
      <c r="I49" s="11"/>
      <c r="J49" s="10"/>
    </row>
    <row r="50" spans="1:10" customFormat="1" ht="25.5" customHeight="1">
      <c r="A50" s="8">
        <v>6</v>
      </c>
      <c r="B50" s="8" t="s">
        <v>56</v>
      </c>
      <c r="C50" s="8" t="s">
        <v>11</v>
      </c>
      <c r="D50" s="9">
        <v>80.25</v>
      </c>
      <c r="E50" s="9">
        <f t="shared" si="0"/>
        <v>32.1</v>
      </c>
      <c r="F50" s="9">
        <v>73.67</v>
      </c>
      <c r="G50" s="9">
        <f t="shared" si="1"/>
        <v>44.201999999999998</v>
      </c>
      <c r="H50" s="9">
        <f t="shared" si="2"/>
        <v>76.301999999999992</v>
      </c>
      <c r="I50" s="11"/>
      <c r="J50" s="10"/>
    </row>
    <row r="51" spans="1:10" customFormat="1" ht="25.5" customHeight="1">
      <c r="A51" s="8">
        <v>7</v>
      </c>
      <c r="B51" s="8" t="s">
        <v>57</v>
      </c>
      <c r="C51" s="8" t="s">
        <v>11</v>
      </c>
      <c r="D51" s="9">
        <v>79.25</v>
      </c>
      <c r="E51" s="9">
        <f t="shared" si="0"/>
        <v>31.700000000000003</v>
      </c>
      <c r="F51" s="9">
        <v>81.67</v>
      </c>
      <c r="G51" s="9">
        <f t="shared" si="1"/>
        <v>49.002000000000002</v>
      </c>
      <c r="H51" s="9">
        <f t="shared" si="2"/>
        <v>80.701999999999998</v>
      </c>
      <c r="I51" s="11"/>
      <c r="J51" s="10"/>
    </row>
    <row r="52" spans="1:10" customFormat="1" ht="25.5" customHeight="1">
      <c r="A52" s="8">
        <v>8</v>
      </c>
      <c r="B52" s="8" t="s">
        <v>58</v>
      </c>
      <c r="C52" s="8" t="s">
        <v>11</v>
      </c>
      <c r="D52" s="9">
        <v>78.75</v>
      </c>
      <c r="E52" s="9">
        <f t="shared" si="0"/>
        <v>31.5</v>
      </c>
      <c r="F52" s="9" t="s">
        <v>12</v>
      </c>
      <c r="G52" s="9" t="s">
        <v>12</v>
      </c>
      <c r="H52" s="9" t="s">
        <v>12</v>
      </c>
      <c r="I52" s="11"/>
      <c r="J52" s="10"/>
    </row>
    <row r="53" spans="1:10" customFormat="1" ht="25.5" customHeight="1">
      <c r="A53" s="8">
        <v>9</v>
      </c>
      <c r="B53" s="8" t="s">
        <v>59</v>
      </c>
      <c r="C53" s="8" t="s">
        <v>11</v>
      </c>
      <c r="D53" s="9">
        <v>78.25</v>
      </c>
      <c r="E53" s="9">
        <f t="shared" si="0"/>
        <v>31.3</v>
      </c>
      <c r="F53" s="9">
        <v>80.17</v>
      </c>
      <c r="G53" s="9">
        <f t="shared" si="1"/>
        <v>48.101999999999997</v>
      </c>
      <c r="H53" s="9">
        <f t="shared" si="2"/>
        <v>79.402000000000001</v>
      </c>
      <c r="I53" s="11"/>
      <c r="J53" s="10"/>
    </row>
    <row r="54" spans="1:10" customFormat="1" ht="25.5" customHeight="1">
      <c r="A54" s="8">
        <v>10</v>
      </c>
      <c r="B54" s="8" t="s">
        <v>60</v>
      </c>
      <c r="C54" s="8" t="s">
        <v>11</v>
      </c>
      <c r="D54" s="9">
        <v>78.25</v>
      </c>
      <c r="E54" s="9">
        <f t="shared" si="0"/>
        <v>31.3</v>
      </c>
      <c r="F54" s="9">
        <v>79.67</v>
      </c>
      <c r="G54" s="9">
        <f t="shared" si="1"/>
        <v>47.802</v>
      </c>
      <c r="H54" s="9">
        <f t="shared" si="2"/>
        <v>79.102000000000004</v>
      </c>
      <c r="I54" s="11"/>
      <c r="J54" s="10"/>
    </row>
    <row r="55" spans="1:10" customFormat="1" ht="25.5" customHeight="1">
      <c r="A55" s="8">
        <v>11</v>
      </c>
      <c r="B55" s="8" t="s">
        <v>61</v>
      </c>
      <c r="C55" s="8" t="s">
        <v>11</v>
      </c>
      <c r="D55" s="9">
        <v>78</v>
      </c>
      <c r="E55" s="9">
        <f t="shared" si="0"/>
        <v>31.200000000000003</v>
      </c>
      <c r="F55" s="9">
        <v>77.83</v>
      </c>
      <c r="G55" s="9">
        <f t="shared" si="1"/>
        <v>46.698</v>
      </c>
      <c r="H55" s="9">
        <f t="shared" si="2"/>
        <v>77.897999999999996</v>
      </c>
      <c r="I55" s="11"/>
      <c r="J55" s="10"/>
    </row>
    <row r="56" spans="1:10" customFormat="1" ht="25.5" customHeight="1">
      <c r="A56" s="8">
        <v>12</v>
      </c>
      <c r="B56" s="8" t="s">
        <v>62</v>
      </c>
      <c r="C56" s="8" t="s">
        <v>11</v>
      </c>
      <c r="D56" s="9">
        <v>77.5</v>
      </c>
      <c r="E56" s="9">
        <f t="shared" si="0"/>
        <v>31</v>
      </c>
      <c r="F56" s="9">
        <v>80.33</v>
      </c>
      <c r="G56" s="9">
        <f t="shared" si="1"/>
        <v>48.198</v>
      </c>
      <c r="H56" s="9">
        <f t="shared" si="2"/>
        <v>79.198000000000008</v>
      </c>
      <c r="I56" s="11"/>
      <c r="J56" s="10"/>
    </row>
    <row r="57" spans="1:10" customFormat="1" ht="25.5" customHeight="1">
      <c r="A57" s="8">
        <v>13</v>
      </c>
      <c r="B57" s="8" t="s">
        <v>63</v>
      </c>
      <c r="C57" s="8" t="s">
        <v>11</v>
      </c>
      <c r="D57" s="9">
        <v>77.25</v>
      </c>
      <c r="E57" s="9">
        <f t="shared" si="0"/>
        <v>30.900000000000002</v>
      </c>
      <c r="F57" s="9">
        <v>76.33</v>
      </c>
      <c r="G57" s="9">
        <f t="shared" si="1"/>
        <v>45.797999999999995</v>
      </c>
      <c r="H57" s="9">
        <f t="shared" si="2"/>
        <v>76.697999999999993</v>
      </c>
      <c r="I57" s="11"/>
      <c r="J57" s="10"/>
    </row>
    <row r="58" spans="1:10" customFormat="1" ht="25.5" customHeight="1">
      <c r="A58" s="8">
        <v>14</v>
      </c>
      <c r="B58" s="8" t="s">
        <v>64</v>
      </c>
      <c r="C58" s="8" t="s">
        <v>11</v>
      </c>
      <c r="D58" s="9">
        <v>76.75</v>
      </c>
      <c r="E58" s="9">
        <f t="shared" si="0"/>
        <v>30.700000000000003</v>
      </c>
      <c r="F58" s="9">
        <v>73.83</v>
      </c>
      <c r="G58" s="9">
        <f t="shared" si="1"/>
        <v>44.297999999999995</v>
      </c>
      <c r="H58" s="9">
        <f t="shared" si="2"/>
        <v>74.99799999999999</v>
      </c>
      <c r="I58" s="11"/>
      <c r="J58" s="10"/>
    </row>
    <row r="59" spans="1:10" customFormat="1" ht="25.5" customHeight="1">
      <c r="A59" s="8">
        <v>15</v>
      </c>
      <c r="B59" s="8" t="s">
        <v>65</v>
      </c>
      <c r="C59" s="8" t="s">
        <v>11</v>
      </c>
      <c r="D59" s="9">
        <v>76.75</v>
      </c>
      <c r="E59" s="9">
        <f t="shared" si="0"/>
        <v>30.700000000000003</v>
      </c>
      <c r="F59" s="9">
        <v>77.17</v>
      </c>
      <c r="G59" s="9">
        <f t="shared" si="1"/>
        <v>46.302</v>
      </c>
      <c r="H59" s="9">
        <f t="shared" si="2"/>
        <v>77.00200000000001</v>
      </c>
      <c r="I59" s="11"/>
      <c r="J59" s="10"/>
    </row>
    <row r="60" spans="1:10" customFormat="1" ht="25.5" customHeight="1">
      <c r="A60" s="8">
        <v>16</v>
      </c>
      <c r="B60" s="8" t="s">
        <v>66</v>
      </c>
      <c r="C60" s="8" t="s">
        <v>11</v>
      </c>
      <c r="D60" s="9">
        <v>76.5</v>
      </c>
      <c r="E60" s="9">
        <f t="shared" si="0"/>
        <v>30.6</v>
      </c>
      <c r="F60" s="9">
        <v>77.67</v>
      </c>
      <c r="G60" s="9">
        <f t="shared" si="1"/>
        <v>46.601999999999997</v>
      </c>
      <c r="H60" s="9">
        <f t="shared" si="2"/>
        <v>77.201999999999998</v>
      </c>
      <c r="I60" s="11"/>
      <c r="J60" s="10"/>
    </row>
    <row r="61" spans="1:10" customFormat="1" ht="25.5" customHeight="1">
      <c r="A61" s="8">
        <v>17</v>
      </c>
      <c r="B61" s="8" t="s">
        <v>67</v>
      </c>
      <c r="C61" s="8" t="s">
        <v>11</v>
      </c>
      <c r="D61" s="9">
        <v>76.5</v>
      </c>
      <c r="E61" s="9">
        <f t="shared" si="0"/>
        <v>30.6</v>
      </c>
      <c r="F61" s="9">
        <v>80.33</v>
      </c>
      <c r="G61" s="9">
        <f t="shared" si="1"/>
        <v>48.198</v>
      </c>
      <c r="H61" s="9">
        <f t="shared" si="2"/>
        <v>78.798000000000002</v>
      </c>
      <c r="I61" s="11"/>
      <c r="J61" s="10"/>
    </row>
    <row r="62" spans="1:10" customFormat="1" ht="25.5" customHeight="1">
      <c r="A62" s="8">
        <v>18</v>
      </c>
      <c r="B62" s="8" t="s">
        <v>68</v>
      </c>
      <c r="C62" s="8" t="s">
        <v>11</v>
      </c>
      <c r="D62" s="9">
        <v>76.5</v>
      </c>
      <c r="E62" s="9">
        <f t="shared" si="0"/>
        <v>30.6</v>
      </c>
      <c r="F62" s="9">
        <v>85.33</v>
      </c>
      <c r="G62" s="9">
        <f t="shared" si="1"/>
        <v>51.198</v>
      </c>
      <c r="H62" s="9">
        <f t="shared" si="2"/>
        <v>81.798000000000002</v>
      </c>
      <c r="I62" s="11"/>
      <c r="J62" s="10"/>
    </row>
    <row r="63" spans="1:10" customFormat="1" ht="25.5" customHeight="1">
      <c r="A63" s="8">
        <v>19</v>
      </c>
      <c r="B63" s="8" t="s">
        <v>69</v>
      </c>
      <c r="C63" s="8" t="s">
        <v>11</v>
      </c>
      <c r="D63" s="9">
        <v>76.5</v>
      </c>
      <c r="E63" s="9">
        <f t="shared" si="0"/>
        <v>30.6</v>
      </c>
      <c r="F63" s="9">
        <v>73.33</v>
      </c>
      <c r="G63" s="9">
        <f t="shared" si="1"/>
        <v>43.997999999999998</v>
      </c>
      <c r="H63" s="9">
        <f t="shared" si="2"/>
        <v>74.597999999999999</v>
      </c>
      <c r="I63" s="11"/>
      <c r="J63" s="10"/>
    </row>
    <row r="64" spans="1:10" customFormat="1" ht="25.5" customHeight="1">
      <c r="A64" s="8">
        <v>20</v>
      </c>
      <c r="B64" s="8" t="s">
        <v>70</v>
      </c>
      <c r="C64" s="8" t="s">
        <v>11</v>
      </c>
      <c r="D64" s="9">
        <v>76.25</v>
      </c>
      <c r="E64" s="9">
        <f t="shared" si="0"/>
        <v>30.5</v>
      </c>
      <c r="F64" s="9">
        <v>85</v>
      </c>
      <c r="G64" s="9">
        <f t="shared" si="1"/>
        <v>51</v>
      </c>
      <c r="H64" s="9">
        <f t="shared" si="2"/>
        <v>81.5</v>
      </c>
      <c r="I64" s="11"/>
      <c r="J64" s="10"/>
    </row>
    <row r="65" spans="1:10" customFormat="1" ht="25.5" customHeight="1">
      <c r="A65" s="8">
        <v>21</v>
      </c>
      <c r="B65" s="8" t="s">
        <v>71</v>
      </c>
      <c r="C65" s="8" t="s">
        <v>11</v>
      </c>
      <c r="D65" s="9">
        <v>76</v>
      </c>
      <c r="E65" s="9">
        <f t="shared" si="0"/>
        <v>30.400000000000002</v>
      </c>
      <c r="F65" s="9">
        <v>76.33</v>
      </c>
      <c r="G65" s="9">
        <f t="shared" si="1"/>
        <v>45.797999999999995</v>
      </c>
      <c r="H65" s="9">
        <f t="shared" si="2"/>
        <v>76.197999999999993</v>
      </c>
      <c r="I65" s="11"/>
      <c r="J65" s="10"/>
    </row>
    <row r="66" spans="1:10" customFormat="1" ht="25.5" customHeight="1">
      <c r="A66" s="8">
        <v>22</v>
      </c>
      <c r="B66" s="8" t="s">
        <v>72</v>
      </c>
      <c r="C66" s="8" t="s">
        <v>11</v>
      </c>
      <c r="D66" s="9">
        <v>76</v>
      </c>
      <c r="E66" s="9">
        <f t="shared" si="0"/>
        <v>30.400000000000002</v>
      </c>
      <c r="F66" s="9">
        <v>76.17</v>
      </c>
      <c r="G66" s="9">
        <f t="shared" si="1"/>
        <v>45.701999999999998</v>
      </c>
      <c r="H66" s="9">
        <f t="shared" si="2"/>
        <v>76.102000000000004</v>
      </c>
      <c r="I66" s="11"/>
      <c r="J66" s="10"/>
    </row>
    <row r="67" spans="1:10" customFormat="1" ht="25.5" customHeight="1">
      <c r="A67" s="8">
        <v>23</v>
      </c>
      <c r="B67" s="8" t="s">
        <v>73</v>
      </c>
      <c r="C67" s="8" t="s">
        <v>11</v>
      </c>
      <c r="D67" s="9">
        <v>76</v>
      </c>
      <c r="E67" s="9">
        <f t="shared" si="0"/>
        <v>30.400000000000002</v>
      </c>
      <c r="F67" s="9">
        <v>72.67</v>
      </c>
      <c r="G67" s="9">
        <f t="shared" si="1"/>
        <v>43.601999999999997</v>
      </c>
      <c r="H67" s="9">
        <f t="shared" si="2"/>
        <v>74.001999999999995</v>
      </c>
      <c r="I67" s="11"/>
      <c r="J67" s="10"/>
    </row>
    <row r="68" spans="1:10" customFormat="1" ht="25.5" customHeight="1">
      <c r="A68" s="8">
        <v>24</v>
      </c>
      <c r="B68" s="8" t="s">
        <v>74</v>
      </c>
      <c r="C68" s="8" t="s">
        <v>11</v>
      </c>
      <c r="D68" s="9">
        <v>76</v>
      </c>
      <c r="E68" s="9">
        <f t="shared" ref="E68:E84" si="3">D68*0.4</f>
        <v>30.400000000000002</v>
      </c>
      <c r="F68" s="9" t="s">
        <v>12</v>
      </c>
      <c r="G68" s="9" t="s">
        <v>12</v>
      </c>
      <c r="H68" s="9" t="s">
        <v>12</v>
      </c>
      <c r="I68" s="11"/>
      <c r="J68" s="10"/>
    </row>
    <row r="69" spans="1:10" customFormat="1" ht="25.5" customHeight="1">
      <c r="A69" s="8"/>
      <c r="B69" s="8"/>
      <c r="C69" s="8"/>
      <c r="D69" s="9"/>
      <c r="E69" s="9"/>
      <c r="F69" s="9"/>
      <c r="G69" s="9"/>
      <c r="H69" s="9"/>
      <c r="I69" s="11"/>
      <c r="J69" s="10"/>
    </row>
    <row r="70" spans="1:10" customFormat="1" ht="25.5" customHeight="1">
      <c r="A70" s="8">
        <v>1</v>
      </c>
      <c r="B70" s="8" t="s">
        <v>75</v>
      </c>
      <c r="C70" s="8" t="s">
        <v>11</v>
      </c>
      <c r="D70" s="9">
        <v>81.5</v>
      </c>
      <c r="E70" s="9">
        <f t="shared" si="3"/>
        <v>32.6</v>
      </c>
      <c r="F70" s="9">
        <v>84.5</v>
      </c>
      <c r="G70" s="9">
        <f t="shared" ref="G70:G84" si="4">F70*0.6</f>
        <v>50.699999999999996</v>
      </c>
      <c r="H70" s="9">
        <f t="shared" ref="H70:H84" si="5">E70+G70</f>
        <v>83.3</v>
      </c>
      <c r="I70" s="11"/>
      <c r="J70" s="10"/>
    </row>
    <row r="71" spans="1:10" customFormat="1" ht="25.5" customHeight="1">
      <c r="A71" s="8">
        <v>2</v>
      </c>
      <c r="B71" s="8" t="s">
        <v>76</v>
      </c>
      <c r="C71" s="8" t="s">
        <v>11</v>
      </c>
      <c r="D71" s="9">
        <v>79.5</v>
      </c>
      <c r="E71" s="9">
        <f t="shared" si="3"/>
        <v>31.8</v>
      </c>
      <c r="F71" s="9">
        <v>77</v>
      </c>
      <c r="G71" s="9">
        <f t="shared" si="4"/>
        <v>46.199999999999996</v>
      </c>
      <c r="H71" s="9">
        <f t="shared" si="5"/>
        <v>78</v>
      </c>
      <c r="I71" s="11"/>
      <c r="J71" s="10"/>
    </row>
    <row r="72" spans="1:10" customFormat="1" ht="25.5" customHeight="1">
      <c r="A72" s="8">
        <v>3</v>
      </c>
      <c r="B72" s="8" t="s">
        <v>77</v>
      </c>
      <c r="C72" s="8" t="s">
        <v>11</v>
      </c>
      <c r="D72" s="9">
        <v>79</v>
      </c>
      <c r="E72" s="9">
        <f t="shared" si="3"/>
        <v>31.6</v>
      </c>
      <c r="F72" s="9">
        <v>81</v>
      </c>
      <c r="G72" s="9">
        <f t="shared" si="4"/>
        <v>48.6</v>
      </c>
      <c r="H72" s="9">
        <f t="shared" si="5"/>
        <v>80.2</v>
      </c>
      <c r="I72" s="11"/>
      <c r="J72" s="10"/>
    </row>
    <row r="73" spans="1:10" customFormat="1" ht="25.5" customHeight="1">
      <c r="A73" s="8">
        <v>4</v>
      </c>
      <c r="B73" s="8" t="s">
        <v>78</v>
      </c>
      <c r="C73" s="8" t="s">
        <v>11</v>
      </c>
      <c r="D73" s="9">
        <v>78.75</v>
      </c>
      <c r="E73" s="9">
        <f t="shared" si="3"/>
        <v>31.5</v>
      </c>
      <c r="F73" s="9" t="s">
        <v>12</v>
      </c>
      <c r="G73" s="9" t="s">
        <v>12</v>
      </c>
      <c r="H73" s="9" t="s">
        <v>12</v>
      </c>
      <c r="I73" s="11"/>
      <c r="J73" s="10"/>
    </row>
    <row r="74" spans="1:10" customFormat="1" ht="25.5" customHeight="1">
      <c r="A74" s="8">
        <v>5</v>
      </c>
      <c r="B74" s="8" t="s">
        <v>79</v>
      </c>
      <c r="C74" s="8" t="s">
        <v>11</v>
      </c>
      <c r="D74" s="9">
        <v>77.25</v>
      </c>
      <c r="E74" s="9">
        <f t="shared" si="3"/>
        <v>30.900000000000002</v>
      </c>
      <c r="F74" s="9">
        <v>78.83</v>
      </c>
      <c r="G74" s="9">
        <f t="shared" si="4"/>
        <v>47.297999999999995</v>
      </c>
      <c r="H74" s="9">
        <f t="shared" si="5"/>
        <v>78.197999999999993</v>
      </c>
      <c r="I74" s="11"/>
      <c r="J74" s="10"/>
    </row>
    <row r="75" spans="1:10" customFormat="1" ht="25.5" customHeight="1">
      <c r="A75" s="8">
        <v>6</v>
      </c>
      <c r="B75" s="8" t="s">
        <v>80</v>
      </c>
      <c r="C75" s="8" t="s">
        <v>11</v>
      </c>
      <c r="D75" s="9">
        <v>77</v>
      </c>
      <c r="E75" s="9">
        <f t="shared" si="3"/>
        <v>30.8</v>
      </c>
      <c r="F75" s="9">
        <v>83.17</v>
      </c>
      <c r="G75" s="9">
        <f t="shared" si="4"/>
        <v>49.902000000000001</v>
      </c>
      <c r="H75" s="9">
        <f t="shared" si="5"/>
        <v>80.701999999999998</v>
      </c>
      <c r="I75" s="11"/>
      <c r="J75" s="10"/>
    </row>
    <row r="76" spans="1:10" customFormat="1" ht="25.5" customHeight="1">
      <c r="A76" s="8">
        <v>7</v>
      </c>
      <c r="B76" s="8" t="s">
        <v>81</v>
      </c>
      <c r="C76" s="8" t="s">
        <v>11</v>
      </c>
      <c r="D76" s="9">
        <v>76.75</v>
      </c>
      <c r="E76" s="9">
        <f t="shared" si="3"/>
        <v>30.700000000000003</v>
      </c>
      <c r="F76" s="9">
        <v>80.17</v>
      </c>
      <c r="G76" s="9">
        <f t="shared" si="4"/>
        <v>48.101999999999997</v>
      </c>
      <c r="H76" s="9">
        <f t="shared" si="5"/>
        <v>78.801999999999992</v>
      </c>
      <c r="I76" s="11"/>
      <c r="J76" s="10"/>
    </row>
    <row r="77" spans="1:10" customFormat="1" ht="25.5" customHeight="1">
      <c r="A77" s="8">
        <v>8</v>
      </c>
      <c r="B77" s="8" t="s">
        <v>82</v>
      </c>
      <c r="C77" s="8" t="s">
        <v>11</v>
      </c>
      <c r="D77" s="9">
        <v>76.5</v>
      </c>
      <c r="E77" s="9">
        <f t="shared" si="3"/>
        <v>30.6</v>
      </c>
      <c r="F77" s="9">
        <v>73.17</v>
      </c>
      <c r="G77" s="9">
        <f t="shared" si="4"/>
        <v>43.902000000000001</v>
      </c>
      <c r="H77" s="9">
        <f t="shared" si="5"/>
        <v>74.50200000000001</v>
      </c>
      <c r="I77" s="11"/>
      <c r="J77" s="10"/>
    </row>
    <row r="78" spans="1:10" customFormat="1" ht="25.5" customHeight="1">
      <c r="A78" s="8">
        <v>9</v>
      </c>
      <c r="B78" s="8" t="s">
        <v>83</v>
      </c>
      <c r="C78" s="8" t="s">
        <v>11</v>
      </c>
      <c r="D78" s="9">
        <v>76.5</v>
      </c>
      <c r="E78" s="9">
        <f t="shared" si="3"/>
        <v>30.6</v>
      </c>
      <c r="F78" s="9">
        <v>76</v>
      </c>
      <c r="G78" s="9">
        <f t="shared" si="4"/>
        <v>45.6</v>
      </c>
      <c r="H78" s="9">
        <f t="shared" si="5"/>
        <v>76.2</v>
      </c>
      <c r="I78" s="11"/>
      <c r="J78" s="10"/>
    </row>
    <row r="79" spans="1:10" customFormat="1" ht="25.5" customHeight="1">
      <c r="A79" s="8">
        <v>10</v>
      </c>
      <c r="B79" s="8" t="s">
        <v>84</v>
      </c>
      <c r="C79" s="8" t="s">
        <v>11</v>
      </c>
      <c r="D79" s="9">
        <v>76.25</v>
      </c>
      <c r="E79" s="9">
        <f t="shared" si="3"/>
        <v>30.5</v>
      </c>
      <c r="F79" s="9">
        <v>82.83</v>
      </c>
      <c r="G79" s="9">
        <f t="shared" si="4"/>
        <v>49.698</v>
      </c>
      <c r="H79" s="9">
        <f t="shared" si="5"/>
        <v>80.198000000000008</v>
      </c>
      <c r="I79" s="11"/>
      <c r="J79" s="10"/>
    </row>
    <row r="80" spans="1:10" customFormat="1" ht="25.5" customHeight="1">
      <c r="A80" s="8">
        <v>11</v>
      </c>
      <c r="B80" s="8" t="s">
        <v>85</v>
      </c>
      <c r="C80" s="8" t="s">
        <v>11</v>
      </c>
      <c r="D80" s="9">
        <v>76</v>
      </c>
      <c r="E80" s="9">
        <f t="shared" si="3"/>
        <v>30.400000000000002</v>
      </c>
      <c r="F80" s="9">
        <v>78.5</v>
      </c>
      <c r="G80" s="9">
        <f t="shared" si="4"/>
        <v>47.1</v>
      </c>
      <c r="H80" s="9">
        <f t="shared" si="5"/>
        <v>77.5</v>
      </c>
      <c r="I80" s="11"/>
      <c r="J80" s="10"/>
    </row>
    <row r="81" spans="1:10" customFormat="1" ht="25.5" customHeight="1">
      <c r="A81" s="8">
        <v>12</v>
      </c>
      <c r="B81" s="8" t="s">
        <v>86</v>
      </c>
      <c r="C81" s="8" t="s">
        <v>11</v>
      </c>
      <c r="D81" s="9">
        <v>76</v>
      </c>
      <c r="E81" s="9">
        <f t="shared" si="3"/>
        <v>30.400000000000002</v>
      </c>
      <c r="F81" s="9">
        <v>85.83</v>
      </c>
      <c r="G81" s="9">
        <f t="shared" si="4"/>
        <v>51.497999999999998</v>
      </c>
      <c r="H81" s="9">
        <f t="shared" si="5"/>
        <v>81.897999999999996</v>
      </c>
      <c r="I81" s="11"/>
      <c r="J81" s="10"/>
    </row>
    <row r="82" spans="1:10" customFormat="1" ht="25.5" customHeight="1">
      <c r="A82" s="8">
        <v>13</v>
      </c>
      <c r="B82" s="8" t="s">
        <v>87</v>
      </c>
      <c r="C82" s="8" t="s">
        <v>11</v>
      </c>
      <c r="D82" s="9">
        <v>75.5</v>
      </c>
      <c r="E82" s="9">
        <f t="shared" si="3"/>
        <v>30.200000000000003</v>
      </c>
      <c r="F82" s="9" t="s">
        <v>12</v>
      </c>
      <c r="G82" s="9" t="s">
        <v>12</v>
      </c>
      <c r="H82" s="9" t="s">
        <v>12</v>
      </c>
      <c r="I82" s="11"/>
      <c r="J82" s="10"/>
    </row>
    <row r="83" spans="1:10" customFormat="1" ht="25.5" customHeight="1">
      <c r="A83" s="8">
        <v>14</v>
      </c>
      <c r="B83" s="8" t="s">
        <v>88</v>
      </c>
      <c r="C83" s="8" t="s">
        <v>11</v>
      </c>
      <c r="D83" s="9">
        <v>75.5</v>
      </c>
      <c r="E83" s="9">
        <f t="shared" si="3"/>
        <v>30.200000000000003</v>
      </c>
      <c r="F83" s="9">
        <v>79.33</v>
      </c>
      <c r="G83" s="9">
        <f t="shared" si="4"/>
        <v>47.597999999999999</v>
      </c>
      <c r="H83" s="9">
        <f t="shared" si="5"/>
        <v>77.798000000000002</v>
      </c>
      <c r="I83" s="11"/>
      <c r="J83" s="10"/>
    </row>
    <row r="84" spans="1:10" customFormat="1" ht="25.5" customHeight="1">
      <c r="A84" s="8">
        <v>15</v>
      </c>
      <c r="B84" s="8" t="s">
        <v>89</v>
      </c>
      <c r="C84" s="8" t="s">
        <v>11</v>
      </c>
      <c r="D84" s="9">
        <v>75.5</v>
      </c>
      <c r="E84" s="9">
        <f t="shared" si="3"/>
        <v>30.200000000000003</v>
      </c>
      <c r="F84" s="9">
        <v>75.33</v>
      </c>
      <c r="G84" s="9">
        <f t="shared" si="4"/>
        <v>45.198</v>
      </c>
      <c r="H84" s="9">
        <f t="shared" si="5"/>
        <v>75.397999999999996</v>
      </c>
      <c r="I84" s="11"/>
      <c r="J84" s="10"/>
    </row>
    <row r="85" spans="1:10" customFormat="1">
      <c r="E85" s="1"/>
      <c r="F85" s="1"/>
      <c r="G85" s="1"/>
      <c r="H85" s="1"/>
      <c r="I85" s="1"/>
      <c r="J85" s="10"/>
    </row>
  </sheetData>
  <autoFilter ref="A2:I84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3" sqref="M33"/>
    </sheetView>
  </sheetViews>
  <sheetFormatPr defaultColWidth="9" defaultRowHeight="13.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49" workbookViewId="0">
      <selection activeCell="C4" sqref="C4:C57"/>
    </sheetView>
  </sheetViews>
  <sheetFormatPr defaultColWidth="9" defaultRowHeight="18.75"/>
  <cols>
    <col min="1" max="1" width="4.25" style="1" customWidth="1"/>
    <col min="2" max="2" width="12.25" style="1" customWidth="1"/>
    <col min="3" max="3" width="8.25" style="1" customWidth="1"/>
    <col min="4" max="4" width="10.625" style="1" customWidth="1"/>
    <col min="5" max="5" width="12.75" style="1" customWidth="1"/>
    <col min="6" max="6" width="9.125" style="1" customWidth="1"/>
    <col min="7" max="7" width="13.75" style="1" customWidth="1"/>
    <col min="8" max="8" width="9.5" style="1" customWidth="1"/>
    <col min="9" max="9" width="5.25" style="1" customWidth="1"/>
    <col min="10" max="10" width="12.375" style="1" customWidth="1"/>
    <col min="11" max="16384" width="9" style="1" customWidth="1"/>
  </cols>
  <sheetData>
    <row r="1" spans="1:9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5</v>
      </c>
      <c r="F3" s="5" t="s">
        <v>6</v>
      </c>
      <c r="G3" s="13" t="s">
        <v>7</v>
      </c>
      <c r="H3" s="4" t="s">
        <v>8</v>
      </c>
      <c r="I3" s="4" t="s">
        <v>9</v>
      </c>
    </row>
    <row r="4" spans="1:9" ht="26.1" customHeight="1">
      <c r="A4" s="11">
        <v>1</v>
      </c>
      <c r="B4" s="11" t="s">
        <v>90</v>
      </c>
      <c r="C4" s="11" t="s">
        <v>91</v>
      </c>
      <c r="D4" s="14">
        <v>65</v>
      </c>
      <c r="E4" s="14">
        <f>D4*0.4</f>
        <v>26</v>
      </c>
      <c r="F4" s="14">
        <v>75</v>
      </c>
      <c r="G4" s="14">
        <f>F4*0.6</f>
        <v>45</v>
      </c>
      <c r="H4" s="14">
        <f>E4+G4</f>
        <v>71</v>
      </c>
      <c r="I4" s="11"/>
    </row>
    <row r="5" spans="1:9" ht="26.1" customHeight="1">
      <c r="A5" s="11">
        <v>2</v>
      </c>
      <c r="B5" s="11" t="s">
        <v>92</v>
      </c>
      <c r="C5" s="11" t="s">
        <v>91</v>
      </c>
      <c r="D5" s="14">
        <v>51</v>
      </c>
      <c r="E5" s="14">
        <f t="shared" ref="E5:E57" si="0">D5*0.4</f>
        <v>20.400000000000002</v>
      </c>
      <c r="F5" s="14">
        <v>78</v>
      </c>
      <c r="G5" s="14">
        <f t="shared" ref="G5:G56" si="1">F5*0.6</f>
        <v>46.8</v>
      </c>
      <c r="H5" s="14">
        <f t="shared" ref="H5:H56" si="2">E5+G5</f>
        <v>67.2</v>
      </c>
      <c r="I5" s="11"/>
    </row>
    <row r="6" spans="1:9" ht="26.1" customHeight="1">
      <c r="A6" s="11"/>
      <c r="B6" s="11"/>
      <c r="C6" s="11"/>
      <c r="D6" s="14"/>
      <c r="E6" s="14"/>
      <c r="F6" s="14"/>
      <c r="G6" s="14"/>
      <c r="H6" s="14"/>
      <c r="I6" s="11"/>
    </row>
    <row r="7" spans="1:9" ht="26.1" customHeight="1">
      <c r="A7" s="11">
        <v>1</v>
      </c>
      <c r="B7" s="11" t="s">
        <v>93</v>
      </c>
      <c r="C7" s="11" t="s">
        <v>91</v>
      </c>
      <c r="D7" s="14">
        <v>75.5</v>
      </c>
      <c r="E7" s="14">
        <f t="shared" si="0"/>
        <v>30.200000000000003</v>
      </c>
      <c r="F7" s="14">
        <v>83.33</v>
      </c>
      <c r="G7" s="14">
        <f t="shared" si="1"/>
        <v>49.997999999999998</v>
      </c>
      <c r="H7" s="14">
        <f t="shared" si="2"/>
        <v>80.198000000000008</v>
      </c>
      <c r="I7" s="11"/>
    </row>
    <row r="8" spans="1:9" ht="26.1" customHeight="1">
      <c r="A8" s="11">
        <v>2</v>
      </c>
      <c r="B8" s="11" t="s">
        <v>94</v>
      </c>
      <c r="C8" s="11" t="s">
        <v>91</v>
      </c>
      <c r="D8" s="14">
        <v>69</v>
      </c>
      <c r="E8" s="14">
        <f t="shared" si="0"/>
        <v>27.6</v>
      </c>
      <c r="F8" s="14">
        <v>83.33</v>
      </c>
      <c r="G8" s="14">
        <f t="shared" si="1"/>
        <v>49.997999999999998</v>
      </c>
      <c r="H8" s="14">
        <f t="shared" si="2"/>
        <v>77.597999999999999</v>
      </c>
      <c r="I8" s="11"/>
    </row>
    <row r="9" spans="1:9" ht="26.1" customHeight="1">
      <c r="A9" s="11">
        <v>3</v>
      </c>
      <c r="B9" s="11" t="s">
        <v>95</v>
      </c>
      <c r="C9" s="11" t="s">
        <v>91</v>
      </c>
      <c r="D9" s="14">
        <v>68.5</v>
      </c>
      <c r="E9" s="14">
        <f t="shared" si="0"/>
        <v>27.400000000000002</v>
      </c>
      <c r="F9" s="14">
        <v>75.67</v>
      </c>
      <c r="G9" s="14">
        <f t="shared" si="1"/>
        <v>45.402000000000001</v>
      </c>
      <c r="H9" s="14">
        <f t="shared" si="2"/>
        <v>72.802000000000007</v>
      </c>
      <c r="I9" s="11"/>
    </row>
    <row r="10" spans="1:9" ht="26.1" customHeight="1">
      <c r="A10" s="11">
        <v>4</v>
      </c>
      <c r="B10" s="11" t="s">
        <v>96</v>
      </c>
      <c r="C10" s="11" t="s">
        <v>91</v>
      </c>
      <c r="D10" s="14">
        <v>68.5</v>
      </c>
      <c r="E10" s="14">
        <f t="shared" si="0"/>
        <v>27.400000000000002</v>
      </c>
      <c r="F10" s="14">
        <v>84.33</v>
      </c>
      <c r="G10" s="14">
        <f t="shared" si="1"/>
        <v>50.597999999999999</v>
      </c>
      <c r="H10" s="14">
        <f t="shared" si="2"/>
        <v>77.998000000000005</v>
      </c>
      <c r="I10" s="11"/>
    </row>
    <row r="11" spans="1:9" ht="26.1" customHeight="1">
      <c r="A11" s="11">
        <v>5</v>
      </c>
      <c r="B11" s="11" t="s">
        <v>97</v>
      </c>
      <c r="C11" s="11" t="s">
        <v>91</v>
      </c>
      <c r="D11" s="14">
        <v>65.5</v>
      </c>
      <c r="E11" s="14">
        <f t="shared" si="0"/>
        <v>26.200000000000003</v>
      </c>
      <c r="F11" s="14">
        <v>77</v>
      </c>
      <c r="G11" s="14">
        <f t="shared" si="1"/>
        <v>46.199999999999996</v>
      </c>
      <c r="H11" s="14">
        <f t="shared" si="2"/>
        <v>72.400000000000006</v>
      </c>
      <c r="I11" s="11"/>
    </row>
    <row r="12" spans="1:9" ht="26.1" customHeight="1">
      <c r="A12" s="11">
        <v>6</v>
      </c>
      <c r="B12" s="11" t="s">
        <v>98</v>
      </c>
      <c r="C12" s="11" t="s">
        <v>91</v>
      </c>
      <c r="D12" s="14">
        <v>63</v>
      </c>
      <c r="E12" s="14">
        <f t="shared" si="0"/>
        <v>25.200000000000003</v>
      </c>
      <c r="F12" s="11">
        <v>76.67</v>
      </c>
      <c r="G12" s="14">
        <f t="shared" si="1"/>
        <v>46.002000000000002</v>
      </c>
      <c r="H12" s="14">
        <f t="shared" si="2"/>
        <v>71.201999999999998</v>
      </c>
      <c r="I12" s="11"/>
    </row>
    <row r="13" spans="1:9" ht="26.1" customHeight="1">
      <c r="A13" s="11">
        <v>7</v>
      </c>
      <c r="B13" s="11" t="s">
        <v>99</v>
      </c>
      <c r="C13" s="11" t="s">
        <v>91</v>
      </c>
      <c r="D13" s="14">
        <v>62</v>
      </c>
      <c r="E13" s="14">
        <f t="shared" si="0"/>
        <v>24.8</v>
      </c>
      <c r="F13" s="11" t="s">
        <v>12</v>
      </c>
      <c r="G13" s="11" t="s">
        <v>12</v>
      </c>
      <c r="H13" s="11" t="s">
        <v>12</v>
      </c>
      <c r="I13" s="11"/>
    </row>
    <row r="14" spans="1:9" ht="26.1" customHeight="1">
      <c r="A14" s="11">
        <v>8</v>
      </c>
      <c r="B14" s="11" t="s">
        <v>100</v>
      </c>
      <c r="C14" s="11" t="s">
        <v>91</v>
      </c>
      <c r="D14" s="14">
        <v>61</v>
      </c>
      <c r="E14" s="14">
        <f t="shared" si="0"/>
        <v>24.400000000000002</v>
      </c>
      <c r="F14" s="11">
        <v>84.33</v>
      </c>
      <c r="G14" s="14">
        <f t="shared" si="1"/>
        <v>50.597999999999999</v>
      </c>
      <c r="H14" s="14">
        <f t="shared" si="2"/>
        <v>74.998000000000005</v>
      </c>
      <c r="I14" s="11"/>
    </row>
    <row r="15" spans="1:9" ht="26.1" customHeight="1">
      <c r="A15" s="11">
        <v>9</v>
      </c>
      <c r="B15" s="11" t="s">
        <v>101</v>
      </c>
      <c r="C15" s="11" t="s">
        <v>91</v>
      </c>
      <c r="D15" s="14">
        <v>61</v>
      </c>
      <c r="E15" s="14">
        <f t="shared" si="0"/>
        <v>24.400000000000002</v>
      </c>
      <c r="F15" s="11">
        <v>85.67</v>
      </c>
      <c r="G15" s="14">
        <f t="shared" si="1"/>
        <v>51.402000000000001</v>
      </c>
      <c r="H15" s="14">
        <f t="shared" si="2"/>
        <v>75.802000000000007</v>
      </c>
      <c r="I15" s="11"/>
    </row>
    <row r="16" spans="1:9" ht="26.1" customHeight="1">
      <c r="A16" s="11">
        <v>10</v>
      </c>
      <c r="B16" s="11" t="s">
        <v>102</v>
      </c>
      <c r="C16" s="11" t="s">
        <v>91</v>
      </c>
      <c r="D16" s="14">
        <v>60</v>
      </c>
      <c r="E16" s="14">
        <f t="shared" si="0"/>
        <v>24</v>
      </c>
      <c r="F16" s="11">
        <v>80.67</v>
      </c>
      <c r="G16" s="14">
        <f t="shared" si="1"/>
        <v>48.402000000000001</v>
      </c>
      <c r="H16" s="14">
        <f t="shared" si="2"/>
        <v>72.402000000000001</v>
      </c>
      <c r="I16" s="11"/>
    </row>
    <row r="17" spans="1:9" ht="26.1" customHeight="1">
      <c r="A17" s="11">
        <v>11</v>
      </c>
      <c r="B17" s="11" t="s">
        <v>103</v>
      </c>
      <c r="C17" s="11" t="s">
        <v>91</v>
      </c>
      <c r="D17" s="14">
        <v>59.5</v>
      </c>
      <c r="E17" s="14">
        <f t="shared" si="0"/>
        <v>23.8</v>
      </c>
      <c r="F17" s="11">
        <v>85</v>
      </c>
      <c r="G17" s="14">
        <f t="shared" si="1"/>
        <v>51</v>
      </c>
      <c r="H17" s="14">
        <f t="shared" si="2"/>
        <v>74.8</v>
      </c>
      <c r="I17" s="11"/>
    </row>
    <row r="18" spans="1:9" ht="26.1" customHeight="1">
      <c r="A18" s="11">
        <v>12</v>
      </c>
      <c r="B18" s="11" t="s">
        <v>104</v>
      </c>
      <c r="C18" s="11" t="s">
        <v>91</v>
      </c>
      <c r="D18" s="14">
        <v>58.5</v>
      </c>
      <c r="E18" s="14">
        <f t="shared" si="0"/>
        <v>23.400000000000002</v>
      </c>
      <c r="F18" s="11">
        <v>71.33</v>
      </c>
      <c r="G18" s="14">
        <f t="shared" si="1"/>
        <v>42.797999999999995</v>
      </c>
      <c r="H18" s="14">
        <f t="shared" si="2"/>
        <v>66.197999999999993</v>
      </c>
      <c r="I18" s="11"/>
    </row>
    <row r="19" spans="1:9" ht="26.1" customHeight="1">
      <c r="A19" s="11"/>
      <c r="B19" s="11"/>
      <c r="C19" s="11"/>
      <c r="D19" s="14"/>
      <c r="E19" s="14"/>
      <c r="F19" s="11"/>
      <c r="G19" s="14"/>
      <c r="H19" s="14"/>
      <c r="I19" s="11"/>
    </row>
    <row r="20" spans="1:9" ht="26.1" customHeight="1">
      <c r="A20" s="11">
        <v>1</v>
      </c>
      <c r="B20" s="11" t="s">
        <v>105</v>
      </c>
      <c r="C20" s="11" t="s">
        <v>91</v>
      </c>
      <c r="D20" s="14">
        <v>82.5</v>
      </c>
      <c r="E20" s="14">
        <f t="shared" si="0"/>
        <v>33</v>
      </c>
      <c r="F20" s="11">
        <v>85.33</v>
      </c>
      <c r="G20" s="14">
        <f t="shared" si="1"/>
        <v>51.198</v>
      </c>
      <c r="H20" s="14">
        <f t="shared" si="2"/>
        <v>84.198000000000008</v>
      </c>
      <c r="I20" s="11"/>
    </row>
    <row r="21" spans="1:9" ht="26.1" customHeight="1">
      <c r="A21" s="11">
        <v>2</v>
      </c>
      <c r="B21" s="11" t="s">
        <v>106</v>
      </c>
      <c r="C21" s="11" t="s">
        <v>91</v>
      </c>
      <c r="D21" s="14">
        <v>73</v>
      </c>
      <c r="E21" s="14">
        <f t="shared" si="0"/>
        <v>29.200000000000003</v>
      </c>
      <c r="F21" s="11" t="s">
        <v>12</v>
      </c>
      <c r="G21" s="11" t="s">
        <v>12</v>
      </c>
      <c r="H21" s="11" t="s">
        <v>12</v>
      </c>
      <c r="I21" s="11"/>
    </row>
    <row r="22" spans="1:9" ht="26.1" customHeight="1">
      <c r="A22" s="11">
        <v>3</v>
      </c>
      <c r="B22" s="11" t="s">
        <v>107</v>
      </c>
      <c r="C22" s="11" t="s">
        <v>91</v>
      </c>
      <c r="D22" s="14">
        <v>72</v>
      </c>
      <c r="E22" s="14">
        <f t="shared" si="0"/>
        <v>28.8</v>
      </c>
      <c r="F22" s="11" t="s">
        <v>12</v>
      </c>
      <c r="G22" s="11" t="s">
        <v>12</v>
      </c>
      <c r="H22" s="11" t="s">
        <v>12</v>
      </c>
      <c r="I22" s="11"/>
    </row>
    <row r="23" spans="1:9" ht="26.1" customHeight="1">
      <c r="A23" s="11">
        <v>4</v>
      </c>
      <c r="B23" s="11" t="s">
        <v>108</v>
      </c>
      <c r="C23" s="11" t="s">
        <v>91</v>
      </c>
      <c r="D23" s="14">
        <v>65</v>
      </c>
      <c r="E23" s="14">
        <f t="shared" si="0"/>
        <v>26</v>
      </c>
      <c r="F23" s="11">
        <v>81</v>
      </c>
      <c r="G23" s="14">
        <f t="shared" si="1"/>
        <v>48.6</v>
      </c>
      <c r="H23" s="14">
        <f t="shared" si="2"/>
        <v>74.599999999999994</v>
      </c>
      <c r="I23" s="11"/>
    </row>
    <row r="24" spans="1:9" ht="26.1" customHeight="1">
      <c r="A24" s="11">
        <v>5</v>
      </c>
      <c r="B24" s="11" t="s">
        <v>109</v>
      </c>
      <c r="C24" s="11" t="s">
        <v>91</v>
      </c>
      <c r="D24" s="14">
        <v>62.5</v>
      </c>
      <c r="E24" s="14">
        <f t="shared" si="0"/>
        <v>25</v>
      </c>
      <c r="F24" s="11" t="s">
        <v>12</v>
      </c>
      <c r="G24" s="11" t="s">
        <v>12</v>
      </c>
      <c r="H24" s="11" t="s">
        <v>12</v>
      </c>
      <c r="I24" s="11"/>
    </row>
    <row r="25" spans="1:9" ht="26.1" customHeight="1">
      <c r="A25" s="11">
        <v>6</v>
      </c>
      <c r="B25" s="11" t="s">
        <v>110</v>
      </c>
      <c r="C25" s="11" t="s">
        <v>91</v>
      </c>
      <c r="D25" s="14">
        <v>62</v>
      </c>
      <c r="E25" s="14">
        <f t="shared" si="0"/>
        <v>24.8</v>
      </c>
      <c r="F25" s="11">
        <v>78</v>
      </c>
      <c r="G25" s="14">
        <f t="shared" si="1"/>
        <v>46.8</v>
      </c>
      <c r="H25" s="14">
        <f t="shared" si="2"/>
        <v>71.599999999999994</v>
      </c>
      <c r="I25" s="11"/>
    </row>
    <row r="26" spans="1:9" ht="26.1" customHeight="1">
      <c r="A26" s="11">
        <v>7</v>
      </c>
      <c r="B26" s="11" t="s">
        <v>111</v>
      </c>
      <c r="C26" s="11" t="s">
        <v>91</v>
      </c>
      <c r="D26" s="14">
        <v>61.5</v>
      </c>
      <c r="E26" s="14">
        <f t="shared" si="0"/>
        <v>24.6</v>
      </c>
      <c r="F26" s="11">
        <v>82.67</v>
      </c>
      <c r="G26" s="14">
        <f t="shared" si="1"/>
        <v>49.601999999999997</v>
      </c>
      <c r="H26" s="14">
        <f t="shared" si="2"/>
        <v>74.201999999999998</v>
      </c>
      <c r="I26" s="11"/>
    </row>
    <row r="27" spans="1:9" ht="26.1" customHeight="1">
      <c r="A27" s="11">
        <v>8</v>
      </c>
      <c r="B27" s="11" t="s">
        <v>112</v>
      </c>
      <c r="C27" s="11" t="s">
        <v>91</v>
      </c>
      <c r="D27" s="14">
        <v>61.5</v>
      </c>
      <c r="E27" s="14">
        <f t="shared" si="0"/>
        <v>24.6</v>
      </c>
      <c r="F27" s="11">
        <v>75.33</v>
      </c>
      <c r="G27" s="14">
        <f t="shared" si="1"/>
        <v>45.198</v>
      </c>
      <c r="H27" s="14">
        <f t="shared" si="2"/>
        <v>69.798000000000002</v>
      </c>
      <c r="I27" s="11"/>
    </row>
    <row r="28" spans="1:9" ht="26.1" customHeight="1">
      <c r="A28" s="11">
        <v>9</v>
      </c>
      <c r="B28" s="11" t="s">
        <v>113</v>
      </c>
      <c r="C28" s="11" t="s">
        <v>91</v>
      </c>
      <c r="D28" s="14">
        <v>60.5</v>
      </c>
      <c r="E28" s="14">
        <f t="shared" si="0"/>
        <v>24.200000000000003</v>
      </c>
      <c r="F28" s="11">
        <v>85.67</v>
      </c>
      <c r="G28" s="14">
        <f t="shared" si="1"/>
        <v>51.402000000000001</v>
      </c>
      <c r="H28" s="14">
        <f t="shared" si="2"/>
        <v>75.602000000000004</v>
      </c>
      <c r="I28" s="11"/>
    </row>
    <row r="29" spans="1:9" ht="26.1" customHeight="1">
      <c r="A29" s="11">
        <v>10</v>
      </c>
      <c r="B29" s="11" t="s">
        <v>114</v>
      </c>
      <c r="C29" s="11" t="s">
        <v>91</v>
      </c>
      <c r="D29" s="14">
        <v>60.5</v>
      </c>
      <c r="E29" s="14">
        <f t="shared" si="0"/>
        <v>24.200000000000003</v>
      </c>
      <c r="F29" s="11" t="s">
        <v>12</v>
      </c>
      <c r="G29" s="11" t="s">
        <v>12</v>
      </c>
      <c r="H29" s="11" t="s">
        <v>12</v>
      </c>
      <c r="I29" s="11"/>
    </row>
    <row r="30" spans="1:9" ht="26.1" customHeight="1">
      <c r="A30" s="11">
        <v>11</v>
      </c>
      <c r="B30" s="11" t="s">
        <v>115</v>
      </c>
      <c r="C30" s="11" t="s">
        <v>91</v>
      </c>
      <c r="D30" s="14">
        <v>60.5</v>
      </c>
      <c r="E30" s="14">
        <f t="shared" si="0"/>
        <v>24.200000000000003</v>
      </c>
      <c r="F30" s="11">
        <v>76</v>
      </c>
      <c r="G30" s="14">
        <f t="shared" si="1"/>
        <v>45.6</v>
      </c>
      <c r="H30" s="14">
        <f t="shared" si="2"/>
        <v>69.800000000000011</v>
      </c>
      <c r="I30" s="11"/>
    </row>
    <row r="31" spans="1:9" ht="26.1" customHeight="1">
      <c r="A31" s="11">
        <v>12</v>
      </c>
      <c r="B31" s="11" t="s">
        <v>116</v>
      </c>
      <c r="C31" s="11" t="s">
        <v>91</v>
      </c>
      <c r="D31" s="14">
        <v>60</v>
      </c>
      <c r="E31" s="14">
        <f t="shared" si="0"/>
        <v>24</v>
      </c>
      <c r="F31" s="11">
        <v>78</v>
      </c>
      <c r="G31" s="14">
        <f t="shared" si="1"/>
        <v>46.8</v>
      </c>
      <c r="H31" s="14">
        <f t="shared" si="2"/>
        <v>70.8</v>
      </c>
      <c r="I31" s="11"/>
    </row>
    <row r="32" spans="1:9" ht="25.5" customHeight="1">
      <c r="A32" s="11"/>
      <c r="B32" s="11"/>
      <c r="C32" s="11"/>
      <c r="D32" s="14"/>
      <c r="E32" s="14"/>
      <c r="F32" s="11"/>
      <c r="G32" s="14"/>
      <c r="H32" s="14"/>
      <c r="I32" s="11"/>
    </row>
    <row r="33" spans="1:9" ht="25.5" customHeight="1">
      <c r="A33" s="11">
        <v>1</v>
      </c>
      <c r="B33" s="11" t="s">
        <v>117</v>
      </c>
      <c r="C33" s="11" t="s">
        <v>91</v>
      </c>
      <c r="D33" s="14">
        <v>70</v>
      </c>
      <c r="E33" s="14">
        <f t="shared" si="0"/>
        <v>28</v>
      </c>
      <c r="F33" s="11">
        <v>79</v>
      </c>
      <c r="G33" s="14">
        <f t="shared" si="1"/>
        <v>47.4</v>
      </c>
      <c r="H33" s="14">
        <f t="shared" si="2"/>
        <v>75.400000000000006</v>
      </c>
      <c r="I33" s="11"/>
    </row>
    <row r="34" spans="1:9" ht="25.5" customHeight="1">
      <c r="A34" s="11">
        <v>2</v>
      </c>
      <c r="B34" s="11" t="s">
        <v>118</v>
      </c>
      <c r="C34" s="11" t="s">
        <v>91</v>
      </c>
      <c r="D34" s="14">
        <v>67.5</v>
      </c>
      <c r="E34" s="14">
        <f t="shared" si="0"/>
        <v>27</v>
      </c>
      <c r="F34" s="11">
        <v>74.67</v>
      </c>
      <c r="G34" s="14">
        <f t="shared" si="1"/>
        <v>44.802</v>
      </c>
      <c r="H34" s="14">
        <f t="shared" si="2"/>
        <v>71.801999999999992</v>
      </c>
      <c r="I34" s="11"/>
    </row>
    <row r="35" spans="1:9" ht="25.5" customHeight="1">
      <c r="A35" s="11">
        <v>3</v>
      </c>
      <c r="B35" s="11" t="s">
        <v>119</v>
      </c>
      <c r="C35" s="11" t="s">
        <v>91</v>
      </c>
      <c r="D35" s="14">
        <v>67</v>
      </c>
      <c r="E35" s="14">
        <f t="shared" si="0"/>
        <v>26.8</v>
      </c>
      <c r="F35" s="11">
        <v>85.67</v>
      </c>
      <c r="G35" s="14">
        <f t="shared" si="1"/>
        <v>51.402000000000001</v>
      </c>
      <c r="H35" s="14">
        <f t="shared" si="2"/>
        <v>78.201999999999998</v>
      </c>
      <c r="I35" s="11"/>
    </row>
    <row r="36" spans="1:9" ht="25.5" customHeight="1">
      <c r="A36" s="11">
        <v>4</v>
      </c>
      <c r="B36" s="11" t="s">
        <v>120</v>
      </c>
      <c r="C36" s="11" t="s">
        <v>91</v>
      </c>
      <c r="D36" s="14">
        <v>66</v>
      </c>
      <c r="E36" s="14">
        <f t="shared" si="0"/>
        <v>26.400000000000002</v>
      </c>
      <c r="F36" s="11" t="s">
        <v>12</v>
      </c>
      <c r="G36" s="11" t="s">
        <v>12</v>
      </c>
      <c r="H36" s="11" t="s">
        <v>12</v>
      </c>
      <c r="I36" s="11"/>
    </row>
    <row r="37" spans="1:9" ht="25.5" customHeight="1">
      <c r="A37" s="11">
        <v>5</v>
      </c>
      <c r="B37" s="11" t="s">
        <v>121</v>
      </c>
      <c r="C37" s="11" t="s">
        <v>91</v>
      </c>
      <c r="D37" s="14">
        <v>65.5</v>
      </c>
      <c r="E37" s="14">
        <f t="shared" si="0"/>
        <v>26.200000000000003</v>
      </c>
      <c r="F37" s="11">
        <v>81.67</v>
      </c>
      <c r="G37" s="14">
        <f t="shared" si="1"/>
        <v>49.002000000000002</v>
      </c>
      <c r="H37" s="14">
        <f t="shared" si="2"/>
        <v>75.201999999999998</v>
      </c>
      <c r="I37" s="11"/>
    </row>
    <row r="38" spans="1:9" ht="25.5" customHeight="1">
      <c r="A38" s="11">
        <v>6</v>
      </c>
      <c r="B38" s="11" t="s">
        <v>122</v>
      </c>
      <c r="C38" s="11" t="s">
        <v>91</v>
      </c>
      <c r="D38" s="14">
        <v>64.5</v>
      </c>
      <c r="E38" s="14">
        <f t="shared" si="0"/>
        <v>25.8</v>
      </c>
      <c r="F38" s="11">
        <v>74.5</v>
      </c>
      <c r="G38" s="14">
        <f t="shared" si="1"/>
        <v>44.699999999999996</v>
      </c>
      <c r="H38" s="14">
        <f t="shared" si="2"/>
        <v>70.5</v>
      </c>
      <c r="I38" s="11"/>
    </row>
    <row r="39" spans="1:9" ht="25.5" customHeight="1">
      <c r="A39" s="11">
        <v>7</v>
      </c>
      <c r="B39" s="11" t="s">
        <v>123</v>
      </c>
      <c r="C39" s="11" t="s">
        <v>91</v>
      </c>
      <c r="D39" s="14">
        <v>62.5</v>
      </c>
      <c r="E39" s="14">
        <f t="shared" si="0"/>
        <v>25</v>
      </c>
      <c r="F39" s="11">
        <v>79</v>
      </c>
      <c r="G39" s="14">
        <f t="shared" si="1"/>
        <v>47.4</v>
      </c>
      <c r="H39" s="14">
        <f t="shared" si="2"/>
        <v>72.400000000000006</v>
      </c>
      <c r="I39" s="11"/>
    </row>
    <row r="40" spans="1:9" ht="25.5" customHeight="1">
      <c r="A40" s="11">
        <v>8</v>
      </c>
      <c r="B40" s="11" t="s">
        <v>124</v>
      </c>
      <c r="C40" s="11" t="s">
        <v>91</v>
      </c>
      <c r="D40" s="14">
        <v>61.5</v>
      </c>
      <c r="E40" s="14">
        <f t="shared" si="0"/>
        <v>24.6</v>
      </c>
      <c r="F40" s="11">
        <v>86.67</v>
      </c>
      <c r="G40" s="14">
        <f t="shared" si="1"/>
        <v>52.002000000000002</v>
      </c>
      <c r="H40" s="14">
        <f t="shared" si="2"/>
        <v>76.602000000000004</v>
      </c>
      <c r="I40" s="11"/>
    </row>
    <row r="41" spans="1:9" ht="25.5" customHeight="1">
      <c r="A41" s="11">
        <v>9</v>
      </c>
      <c r="B41" s="11" t="s">
        <v>125</v>
      </c>
      <c r="C41" s="11" t="s">
        <v>91</v>
      </c>
      <c r="D41" s="14">
        <v>60.5</v>
      </c>
      <c r="E41" s="14">
        <f t="shared" si="0"/>
        <v>24.200000000000003</v>
      </c>
      <c r="F41" s="11">
        <v>81</v>
      </c>
      <c r="G41" s="14">
        <f t="shared" si="1"/>
        <v>48.6</v>
      </c>
      <c r="H41" s="14">
        <f t="shared" si="2"/>
        <v>72.800000000000011</v>
      </c>
      <c r="I41" s="11"/>
    </row>
    <row r="42" spans="1:9" ht="25.5" customHeight="1">
      <c r="A42" s="11">
        <v>10</v>
      </c>
      <c r="B42" s="11" t="s">
        <v>126</v>
      </c>
      <c r="C42" s="11" t="s">
        <v>91</v>
      </c>
      <c r="D42" s="14">
        <v>59.5</v>
      </c>
      <c r="E42" s="14">
        <f t="shared" si="0"/>
        <v>23.8</v>
      </c>
      <c r="F42" s="11" t="s">
        <v>12</v>
      </c>
      <c r="G42" s="11" t="s">
        <v>12</v>
      </c>
      <c r="H42" s="11" t="s">
        <v>12</v>
      </c>
      <c r="I42" s="11"/>
    </row>
    <row r="43" spans="1:9" ht="25.5" customHeight="1">
      <c r="A43" s="11">
        <v>11</v>
      </c>
      <c r="B43" s="11" t="s">
        <v>127</v>
      </c>
      <c r="C43" s="11" t="s">
        <v>91</v>
      </c>
      <c r="D43" s="14">
        <v>59</v>
      </c>
      <c r="E43" s="14">
        <f t="shared" si="0"/>
        <v>23.6</v>
      </c>
      <c r="F43" s="11">
        <v>74.83</v>
      </c>
      <c r="G43" s="14">
        <f t="shared" si="1"/>
        <v>44.897999999999996</v>
      </c>
      <c r="H43" s="14">
        <f t="shared" si="2"/>
        <v>68.49799999999999</v>
      </c>
      <c r="I43" s="11"/>
    </row>
    <row r="44" spans="1:9" ht="25.5" customHeight="1">
      <c r="A44" s="11">
        <v>12</v>
      </c>
      <c r="B44" s="11" t="s">
        <v>128</v>
      </c>
      <c r="C44" s="11" t="s">
        <v>91</v>
      </c>
      <c r="D44" s="14">
        <v>58.5</v>
      </c>
      <c r="E44" s="14">
        <f t="shared" si="0"/>
        <v>23.400000000000002</v>
      </c>
      <c r="F44" s="11">
        <v>73.67</v>
      </c>
      <c r="G44" s="14">
        <f t="shared" si="1"/>
        <v>44.201999999999998</v>
      </c>
      <c r="H44" s="14">
        <f t="shared" si="2"/>
        <v>67.602000000000004</v>
      </c>
      <c r="I44" s="11"/>
    </row>
    <row r="45" spans="1:9" ht="25.5" customHeight="1">
      <c r="A45" s="11">
        <v>13</v>
      </c>
      <c r="B45" s="11" t="s">
        <v>129</v>
      </c>
      <c r="C45" s="11" t="s">
        <v>91</v>
      </c>
      <c r="D45" s="14">
        <v>58</v>
      </c>
      <c r="E45" s="14">
        <f t="shared" si="0"/>
        <v>23.200000000000003</v>
      </c>
      <c r="F45" s="11">
        <v>83.67</v>
      </c>
      <c r="G45" s="14">
        <f t="shared" si="1"/>
        <v>50.201999999999998</v>
      </c>
      <c r="H45" s="14">
        <f t="shared" si="2"/>
        <v>73.402000000000001</v>
      </c>
      <c r="I45" s="11"/>
    </row>
    <row r="46" spans="1:9" ht="25.5" customHeight="1">
      <c r="A46" s="11">
        <v>14</v>
      </c>
      <c r="B46" s="11" t="s">
        <v>130</v>
      </c>
      <c r="C46" s="11" t="s">
        <v>91</v>
      </c>
      <c r="D46" s="14">
        <v>58</v>
      </c>
      <c r="E46" s="14">
        <f t="shared" si="0"/>
        <v>23.200000000000003</v>
      </c>
      <c r="F46" s="11">
        <v>79.67</v>
      </c>
      <c r="G46" s="14">
        <f t="shared" si="1"/>
        <v>47.802</v>
      </c>
      <c r="H46" s="14">
        <f t="shared" si="2"/>
        <v>71.00200000000001</v>
      </c>
      <c r="I46" s="11"/>
    </row>
    <row r="47" spans="1:9" ht="25.5" customHeight="1">
      <c r="A47" s="11"/>
      <c r="B47" s="11"/>
      <c r="C47" s="11"/>
      <c r="D47" s="14"/>
      <c r="E47" s="14"/>
      <c r="F47" s="11"/>
      <c r="G47" s="14"/>
      <c r="H47" s="14"/>
      <c r="I47" s="11"/>
    </row>
    <row r="48" spans="1:9" ht="25.5" customHeight="1">
      <c r="A48" s="11">
        <v>1</v>
      </c>
      <c r="B48" s="11" t="s">
        <v>131</v>
      </c>
      <c r="C48" s="11" t="s">
        <v>91</v>
      </c>
      <c r="D48" s="14">
        <v>72.5</v>
      </c>
      <c r="E48" s="14">
        <f t="shared" si="0"/>
        <v>29</v>
      </c>
      <c r="F48" s="11">
        <v>76.33</v>
      </c>
      <c r="G48" s="14">
        <f t="shared" si="1"/>
        <v>45.797999999999995</v>
      </c>
      <c r="H48" s="14">
        <f t="shared" si="2"/>
        <v>74.798000000000002</v>
      </c>
      <c r="I48" s="11"/>
    </row>
    <row r="49" spans="1:9" ht="25.5" customHeight="1">
      <c r="A49" s="11">
        <v>2</v>
      </c>
      <c r="B49" s="11" t="s">
        <v>132</v>
      </c>
      <c r="C49" s="11" t="s">
        <v>91</v>
      </c>
      <c r="D49" s="14">
        <v>72.5</v>
      </c>
      <c r="E49" s="14">
        <f t="shared" si="0"/>
        <v>29</v>
      </c>
      <c r="F49" s="11">
        <v>82.33</v>
      </c>
      <c r="G49" s="14">
        <f t="shared" si="1"/>
        <v>49.397999999999996</v>
      </c>
      <c r="H49" s="14">
        <f t="shared" si="2"/>
        <v>78.397999999999996</v>
      </c>
      <c r="I49" s="11"/>
    </row>
    <row r="50" spans="1:9" ht="25.5" customHeight="1">
      <c r="A50" s="11">
        <v>3</v>
      </c>
      <c r="B50" s="11" t="s">
        <v>133</v>
      </c>
      <c r="C50" s="11" t="s">
        <v>91</v>
      </c>
      <c r="D50" s="14">
        <v>70.5</v>
      </c>
      <c r="E50" s="14">
        <f t="shared" si="0"/>
        <v>28.200000000000003</v>
      </c>
      <c r="F50" s="11" t="s">
        <v>12</v>
      </c>
      <c r="G50" s="11" t="s">
        <v>12</v>
      </c>
      <c r="H50" s="11" t="s">
        <v>12</v>
      </c>
      <c r="I50" s="11"/>
    </row>
    <row r="51" spans="1:9" ht="25.5" customHeight="1">
      <c r="A51" s="11">
        <v>4</v>
      </c>
      <c r="B51" s="11" t="s">
        <v>134</v>
      </c>
      <c r="C51" s="11" t="s">
        <v>91</v>
      </c>
      <c r="D51" s="14">
        <v>70</v>
      </c>
      <c r="E51" s="14">
        <f t="shared" si="0"/>
        <v>28</v>
      </c>
      <c r="F51" s="11">
        <v>70</v>
      </c>
      <c r="G51" s="14">
        <f t="shared" si="1"/>
        <v>42</v>
      </c>
      <c r="H51" s="14">
        <f t="shared" si="2"/>
        <v>70</v>
      </c>
      <c r="I51" s="11"/>
    </row>
    <row r="52" spans="1:9" ht="25.5" customHeight="1">
      <c r="A52" s="11">
        <v>5</v>
      </c>
      <c r="B52" s="11" t="s">
        <v>135</v>
      </c>
      <c r="C52" s="11" t="s">
        <v>91</v>
      </c>
      <c r="D52" s="14">
        <v>68.5</v>
      </c>
      <c r="E52" s="14">
        <f t="shared" si="0"/>
        <v>27.400000000000002</v>
      </c>
      <c r="F52" s="11">
        <v>81.33</v>
      </c>
      <c r="G52" s="14">
        <f t="shared" si="1"/>
        <v>48.797999999999995</v>
      </c>
      <c r="H52" s="14">
        <f t="shared" si="2"/>
        <v>76.197999999999993</v>
      </c>
      <c r="I52" s="11"/>
    </row>
    <row r="53" spans="1:9" ht="25.5" customHeight="1">
      <c r="A53" s="11">
        <v>6</v>
      </c>
      <c r="B53" s="11" t="s">
        <v>136</v>
      </c>
      <c r="C53" s="11" t="s">
        <v>91</v>
      </c>
      <c r="D53" s="14">
        <v>67.5</v>
      </c>
      <c r="E53" s="14">
        <f t="shared" si="0"/>
        <v>27</v>
      </c>
      <c r="F53" s="11">
        <v>84.33</v>
      </c>
      <c r="G53" s="14">
        <f t="shared" si="1"/>
        <v>50.597999999999999</v>
      </c>
      <c r="H53" s="14">
        <f t="shared" si="2"/>
        <v>77.597999999999999</v>
      </c>
      <c r="I53" s="11"/>
    </row>
    <row r="54" spans="1:9" ht="25.5" customHeight="1">
      <c r="A54" s="11">
        <v>7</v>
      </c>
      <c r="B54" s="11" t="s">
        <v>137</v>
      </c>
      <c r="C54" s="11" t="s">
        <v>91</v>
      </c>
      <c r="D54" s="14">
        <v>65</v>
      </c>
      <c r="E54" s="14">
        <f t="shared" si="0"/>
        <v>26</v>
      </c>
      <c r="F54" s="11">
        <v>83</v>
      </c>
      <c r="G54" s="14">
        <f t="shared" si="1"/>
        <v>49.8</v>
      </c>
      <c r="H54" s="14">
        <f t="shared" si="2"/>
        <v>75.8</v>
      </c>
      <c r="I54" s="11"/>
    </row>
    <row r="55" spans="1:9" ht="25.5" customHeight="1">
      <c r="A55" s="11">
        <v>8</v>
      </c>
      <c r="B55" s="11" t="s">
        <v>138</v>
      </c>
      <c r="C55" s="11" t="s">
        <v>91</v>
      </c>
      <c r="D55" s="14">
        <v>65</v>
      </c>
      <c r="E55" s="14">
        <f t="shared" si="0"/>
        <v>26</v>
      </c>
      <c r="F55" s="11">
        <v>74</v>
      </c>
      <c r="G55" s="14">
        <f t="shared" si="1"/>
        <v>44.4</v>
      </c>
      <c r="H55" s="14">
        <f t="shared" si="2"/>
        <v>70.400000000000006</v>
      </c>
      <c r="I55" s="11"/>
    </row>
    <row r="56" spans="1:9" ht="25.5" customHeight="1">
      <c r="A56" s="11">
        <v>9</v>
      </c>
      <c r="B56" s="11" t="s">
        <v>139</v>
      </c>
      <c r="C56" s="11" t="s">
        <v>91</v>
      </c>
      <c r="D56" s="14">
        <v>64</v>
      </c>
      <c r="E56" s="14">
        <f t="shared" si="0"/>
        <v>25.6</v>
      </c>
      <c r="F56" s="11">
        <v>70</v>
      </c>
      <c r="G56" s="14">
        <f t="shared" si="1"/>
        <v>42</v>
      </c>
      <c r="H56" s="14">
        <f t="shared" si="2"/>
        <v>67.599999999999994</v>
      </c>
      <c r="I56" s="11"/>
    </row>
    <row r="57" spans="1:9" ht="25.5" customHeight="1">
      <c r="A57" s="11">
        <v>10</v>
      </c>
      <c r="B57" s="11" t="s">
        <v>140</v>
      </c>
      <c r="C57" s="11" t="s">
        <v>91</v>
      </c>
      <c r="D57" s="14">
        <v>63.5</v>
      </c>
      <c r="E57" s="14">
        <f t="shared" si="0"/>
        <v>25.400000000000002</v>
      </c>
      <c r="F57" s="11" t="s">
        <v>12</v>
      </c>
      <c r="G57" s="11" t="s">
        <v>12</v>
      </c>
      <c r="H57" s="11" t="s">
        <v>12</v>
      </c>
      <c r="I57" s="11"/>
    </row>
  </sheetData>
  <autoFilter ref="A3:I57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C4" sqref="C4:C11"/>
    </sheetView>
  </sheetViews>
  <sheetFormatPr defaultColWidth="9" defaultRowHeight="18.75"/>
  <cols>
    <col min="1" max="1" width="4.5" style="1" customWidth="1"/>
    <col min="2" max="2" width="14.375" style="1" customWidth="1"/>
    <col min="3" max="3" width="9.625" style="1" customWidth="1"/>
    <col min="4" max="4" width="8.375" style="1" customWidth="1"/>
    <col min="5" max="5" width="12.375" style="1" customWidth="1"/>
    <col min="6" max="6" width="8.375" style="1" customWidth="1"/>
    <col min="7" max="7" width="12.375" style="1" customWidth="1"/>
    <col min="8" max="8" width="9.125" style="15" customWidth="1"/>
    <col min="9" max="9" width="6.75" style="1" customWidth="1"/>
    <col min="10" max="16384" width="9" style="1" customWidth="1"/>
  </cols>
  <sheetData>
    <row r="1" spans="1:9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0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141</v>
      </c>
      <c r="F3" s="5" t="s">
        <v>6</v>
      </c>
      <c r="G3" s="13" t="s">
        <v>142</v>
      </c>
      <c r="H3" s="17" t="s">
        <v>8</v>
      </c>
      <c r="I3" s="4" t="s">
        <v>9</v>
      </c>
    </row>
    <row r="4" spans="1:9" ht="25.5" customHeight="1">
      <c r="A4" s="11">
        <v>1</v>
      </c>
      <c r="B4" s="11" t="s">
        <v>143</v>
      </c>
      <c r="C4" s="11" t="s">
        <v>144</v>
      </c>
      <c r="D4" s="14">
        <v>83</v>
      </c>
      <c r="E4" s="14">
        <f>D4*0.4</f>
        <v>33.200000000000003</v>
      </c>
      <c r="F4" s="14">
        <v>77.33</v>
      </c>
      <c r="G4" s="14">
        <f>F4*0.6</f>
        <v>46.397999999999996</v>
      </c>
      <c r="H4" s="18">
        <f>E4+G4</f>
        <v>79.597999999999999</v>
      </c>
      <c r="I4" s="11"/>
    </row>
    <row r="5" spans="1:9" ht="25.5" customHeight="1">
      <c r="A5" s="11">
        <v>2</v>
      </c>
      <c r="B5" s="11" t="s">
        <v>145</v>
      </c>
      <c r="C5" s="11" t="s">
        <v>144</v>
      </c>
      <c r="D5" s="14">
        <v>82.5</v>
      </c>
      <c r="E5" s="14">
        <f t="shared" ref="E5:E11" si="0">D5*0.4</f>
        <v>33</v>
      </c>
      <c r="F5" s="14">
        <v>83</v>
      </c>
      <c r="G5" s="14">
        <f t="shared" ref="G5:G11" si="1">F5*0.6</f>
        <v>49.8</v>
      </c>
      <c r="H5" s="18">
        <f t="shared" ref="H5:H11" si="2">E5+G5</f>
        <v>82.8</v>
      </c>
      <c r="I5" s="11"/>
    </row>
    <row r="6" spans="1:9" ht="25.5" customHeight="1">
      <c r="A6" s="11"/>
      <c r="B6" s="11"/>
      <c r="C6" s="11"/>
      <c r="D6" s="14"/>
      <c r="E6" s="14"/>
      <c r="F6" s="14"/>
      <c r="G6" s="14"/>
      <c r="H6" s="18"/>
      <c r="I6" s="11"/>
    </row>
    <row r="7" spans="1:9" ht="25.5" customHeight="1">
      <c r="A7" s="11">
        <v>1</v>
      </c>
      <c r="B7" s="11" t="s">
        <v>146</v>
      </c>
      <c r="C7" s="11" t="s">
        <v>144</v>
      </c>
      <c r="D7" s="14">
        <v>86</v>
      </c>
      <c r="E7" s="14">
        <f t="shared" si="0"/>
        <v>34.4</v>
      </c>
      <c r="F7" s="14" t="s">
        <v>12</v>
      </c>
      <c r="G7" s="14" t="s">
        <v>12</v>
      </c>
      <c r="H7" s="18" t="s">
        <v>12</v>
      </c>
      <c r="I7" s="11"/>
    </row>
    <row r="8" spans="1:9" ht="25.5" customHeight="1">
      <c r="A8" s="11">
        <v>2</v>
      </c>
      <c r="B8" s="11" t="s">
        <v>147</v>
      </c>
      <c r="C8" s="11" t="s">
        <v>144</v>
      </c>
      <c r="D8" s="14">
        <v>82</v>
      </c>
      <c r="E8" s="14">
        <f t="shared" si="0"/>
        <v>32.800000000000004</v>
      </c>
      <c r="F8" s="14" t="s">
        <v>12</v>
      </c>
      <c r="G8" s="14" t="s">
        <v>12</v>
      </c>
      <c r="H8" s="18" t="s">
        <v>12</v>
      </c>
      <c r="I8" s="11"/>
    </row>
    <row r="9" spans="1:9" ht="25.5" customHeight="1">
      <c r="A9" s="11"/>
      <c r="B9" s="11"/>
      <c r="C9" s="11"/>
      <c r="D9" s="14"/>
      <c r="E9" s="14"/>
      <c r="F9" s="14"/>
      <c r="G9" s="14"/>
      <c r="H9" s="18"/>
      <c r="I9" s="11"/>
    </row>
    <row r="10" spans="1:9" ht="25.5" customHeight="1">
      <c r="A10" s="11">
        <v>1</v>
      </c>
      <c r="B10" s="11" t="s">
        <v>148</v>
      </c>
      <c r="C10" s="11" t="s">
        <v>144</v>
      </c>
      <c r="D10" s="14">
        <v>83.5</v>
      </c>
      <c r="E10" s="14">
        <f t="shared" si="0"/>
        <v>33.4</v>
      </c>
      <c r="F10" s="14">
        <v>85</v>
      </c>
      <c r="G10" s="14">
        <f>F10*0.6</f>
        <v>51</v>
      </c>
      <c r="H10" s="18">
        <f t="shared" si="2"/>
        <v>84.4</v>
      </c>
      <c r="I10" s="11"/>
    </row>
    <row r="11" spans="1:9" ht="25.5" customHeight="1">
      <c r="A11" s="11">
        <v>2</v>
      </c>
      <c r="B11" s="11" t="s">
        <v>149</v>
      </c>
      <c r="C11" s="11" t="s">
        <v>144</v>
      </c>
      <c r="D11" s="14">
        <v>82.5</v>
      </c>
      <c r="E11" s="14">
        <f t="shared" si="0"/>
        <v>33</v>
      </c>
      <c r="F11" s="14">
        <v>85.67</v>
      </c>
      <c r="G11" s="14">
        <f t="shared" si="1"/>
        <v>51.402000000000001</v>
      </c>
      <c r="H11" s="18">
        <f t="shared" si="2"/>
        <v>84.402000000000001</v>
      </c>
      <c r="I11" s="11"/>
    </row>
  </sheetData>
  <autoFilter ref="A3:I11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opLeftCell="A16" workbookViewId="0">
      <selection activeCell="C4" sqref="C4:C25"/>
    </sheetView>
  </sheetViews>
  <sheetFormatPr defaultColWidth="9" defaultRowHeight="18.75"/>
  <cols>
    <col min="1" max="1" width="3.625" style="1" customWidth="1"/>
    <col min="2" max="2" width="13.625" style="1" customWidth="1"/>
    <col min="3" max="3" width="9.375" style="1" customWidth="1"/>
    <col min="4" max="4" width="9.75" style="1" customWidth="1"/>
    <col min="5" max="5" width="12.125" style="1" customWidth="1"/>
    <col min="6" max="6" width="9.75" style="1" customWidth="1"/>
    <col min="7" max="7" width="12.75" style="1" customWidth="1"/>
    <col min="8" max="8" width="9.5" style="1" customWidth="1"/>
    <col min="9" max="9" width="4.5" style="1" customWidth="1"/>
    <col min="10" max="10" width="12.625" style="1" customWidth="1"/>
    <col min="11" max="16384" width="9" style="1" customWidth="1"/>
  </cols>
  <sheetData>
    <row r="1" spans="1:9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5</v>
      </c>
      <c r="F3" s="5" t="s">
        <v>6</v>
      </c>
      <c r="G3" s="13" t="s">
        <v>7</v>
      </c>
      <c r="H3" s="4" t="s">
        <v>8</v>
      </c>
      <c r="I3" s="4" t="s">
        <v>9</v>
      </c>
    </row>
    <row r="4" spans="1:9" ht="25.5" customHeight="1">
      <c r="A4" s="11">
        <v>1</v>
      </c>
      <c r="B4" s="11" t="s">
        <v>150</v>
      </c>
      <c r="C4" s="11" t="s">
        <v>151</v>
      </c>
      <c r="D4" s="14">
        <v>63.5</v>
      </c>
      <c r="E4" s="14">
        <f>D4*0.4</f>
        <v>25.400000000000002</v>
      </c>
      <c r="F4" s="14">
        <v>76.22</v>
      </c>
      <c r="G4" s="14">
        <f>F4*0.6</f>
        <v>45.731999999999999</v>
      </c>
      <c r="H4" s="14">
        <f>E4+G4</f>
        <v>71.132000000000005</v>
      </c>
      <c r="I4" s="11"/>
    </row>
    <row r="5" spans="1:9" ht="25.5" customHeight="1">
      <c r="A5" s="11">
        <v>2</v>
      </c>
      <c r="B5" s="11" t="s">
        <v>152</v>
      </c>
      <c r="C5" s="11" t="s">
        <v>151</v>
      </c>
      <c r="D5" s="14">
        <v>63</v>
      </c>
      <c r="E5" s="14">
        <f t="shared" ref="E5:E25" si="0">D5*0.4</f>
        <v>25.200000000000003</v>
      </c>
      <c r="F5" s="14">
        <v>75.92</v>
      </c>
      <c r="G5" s="14">
        <f t="shared" ref="G5:G25" si="1">F5*0.6</f>
        <v>45.552</v>
      </c>
      <c r="H5" s="14">
        <f t="shared" ref="H5:H25" si="2">E5+G5</f>
        <v>70.75200000000001</v>
      </c>
      <c r="I5" s="11"/>
    </row>
    <row r="6" spans="1:9" ht="25.5" customHeight="1">
      <c r="A6" s="11">
        <v>3</v>
      </c>
      <c r="B6" s="11" t="s">
        <v>153</v>
      </c>
      <c r="C6" s="11" t="s">
        <v>151</v>
      </c>
      <c r="D6" s="14">
        <v>62.5</v>
      </c>
      <c r="E6" s="14">
        <f t="shared" si="0"/>
        <v>25</v>
      </c>
      <c r="F6" s="14">
        <v>84.34</v>
      </c>
      <c r="G6" s="14">
        <f t="shared" si="1"/>
        <v>50.603999999999999</v>
      </c>
      <c r="H6" s="14">
        <f t="shared" si="2"/>
        <v>75.603999999999999</v>
      </c>
      <c r="I6" s="11"/>
    </row>
    <row r="7" spans="1:9" ht="25.5" customHeight="1">
      <c r="A7" s="11">
        <v>4</v>
      </c>
      <c r="B7" s="11" t="s">
        <v>154</v>
      </c>
      <c r="C7" s="11" t="s">
        <v>151</v>
      </c>
      <c r="D7" s="14">
        <v>60</v>
      </c>
      <c r="E7" s="14">
        <f t="shared" si="0"/>
        <v>24</v>
      </c>
      <c r="F7" s="14">
        <v>72.88</v>
      </c>
      <c r="G7" s="14">
        <f t="shared" si="1"/>
        <v>43.727999999999994</v>
      </c>
      <c r="H7" s="14">
        <f t="shared" si="2"/>
        <v>67.727999999999994</v>
      </c>
      <c r="I7" s="11"/>
    </row>
    <row r="8" spans="1:9" ht="25.5" customHeight="1">
      <c r="A8" s="11">
        <v>5</v>
      </c>
      <c r="B8" s="11" t="s">
        <v>155</v>
      </c>
      <c r="C8" s="11" t="s">
        <v>151</v>
      </c>
      <c r="D8" s="14">
        <v>57</v>
      </c>
      <c r="E8" s="14">
        <f t="shared" si="0"/>
        <v>22.8</v>
      </c>
      <c r="F8" s="14">
        <v>73.3</v>
      </c>
      <c r="G8" s="14">
        <f t="shared" si="1"/>
        <v>43.98</v>
      </c>
      <c r="H8" s="14">
        <f t="shared" si="2"/>
        <v>66.78</v>
      </c>
      <c r="I8" s="11"/>
    </row>
    <row r="9" spans="1:9" ht="25.5" customHeight="1">
      <c r="A9" s="11">
        <v>6</v>
      </c>
      <c r="B9" s="11" t="s">
        <v>156</v>
      </c>
      <c r="C9" s="11" t="s">
        <v>151</v>
      </c>
      <c r="D9" s="14">
        <v>54.5</v>
      </c>
      <c r="E9" s="14">
        <f t="shared" si="0"/>
        <v>21.8</v>
      </c>
      <c r="F9" s="14">
        <v>78.62</v>
      </c>
      <c r="G9" s="14">
        <f t="shared" si="1"/>
        <v>47.172000000000004</v>
      </c>
      <c r="H9" s="14">
        <f t="shared" si="2"/>
        <v>68.972000000000008</v>
      </c>
      <c r="I9" s="11"/>
    </row>
    <row r="10" spans="1:9" ht="25.5" customHeight="1">
      <c r="A10" s="11"/>
      <c r="B10" s="11"/>
      <c r="C10" s="11"/>
      <c r="D10" s="14"/>
      <c r="E10" s="14"/>
      <c r="F10" s="14"/>
      <c r="G10" s="14"/>
      <c r="H10" s="14"/>
      <c r="I10" s="11"/>
    </row>
    <row r="11" spans="1:9" ht="25.5" customHeight="1">
      <c r="A11" s="11">
        <v>1</v>
      </c>
      <c r="B11" s="11" t="s">
        <v>157</v>
      </c>
      <c r="C11" s="11" t="s">
        <v>151</v>
      </c>
      <c r="D11" s="14">
        <v>67.5</v>
      </c>
      <c r="E11" s="14">
        <f t="shared" si="0"/>
        <v>27</v>
      </c>
      <c r="F11" s="14">
        <v>77.260000000000005</v>
      </c>
      <c r="G11" s="14">
        <f t="shared" si="1"/>
        <v>46.356000000000002</v>
      </c>
      <c r="H11" s="14">
        <f t="shared" si="2"/>
        <v>73.355999999999995</v>
      </c>
      <c r="I11" s="11"/>
    </row>
    <row r="12" spans="1:9" ht="25.5" customHeight="1">
      <c r="A12" s="11">
        <v>2</v>
      </c>
      <c r="B12" s="11" t="s">
        <v>158</v>
      </c>
      <c r="C12" s="11" t="s">
        <v>151</v>
      </c>
      <c r="D12" s="14">
        <v>66</v>
      </c>
      <c r="E12" s="14">
        <f t="shared" si="0"/>
        <v>26.400000000000002</v>
      </c>
      <c r="F12" s="11" t="s">
        <v>159</v>
      </c>
      <c r="G12" s="11" t="s">
        <v>159</v>
      </c>
      <c r="H12" s="11" t="s">
        <v>159</v>
      </c>
      <c r="I12" s="11"/>
    </row>
    <row r="13" spans="1:9" ht="25.5" customHeight="1">
      <c r="A13" s="11">
        <v>3</v>
      </c>
      <c r="B13" s="11" t="s">
        <v>160</v>
      </c>
      <c r="C13" s="11" t="s">
        <v>151</v>
      </c>
      <c r="D13" s="14">
        <v>55.75</v>
      </c>
      <c r="E13" s="14">
        <f t="shared" si="0"/>
        <v>22.3</v>
      </c>
      <c r="F13" s="11">
        <v>76.260000000000005</v>
      </c>
      <c r="G13" s="14">
        <f t="shared" si="1"/>
        <v>45.756</v>
      </c>
      <c r="H13" s="14">
        <f t="shared" si="2"/>
        <v>68.055999999999997</v>
      </c>
      <c r="I13" s="11"/>
    </row>
    <row r="14" spans="1:9" ht="25.5" customHeight="1">
      <c r="A14" s="11"/>
      <c r="B14" s="11"/>
      <c r="C14" s="11"/>
      <c r="D14" s="14"/>
      <c r="E14" s="14"/>
      <c r="F14" s="11"/>
      <c r="G14" s="14"/>
      <c r="H14" s="14"/>
      <c r="I14" s="11"/>
    </row>
    <row r="15" spans="1:9" ht="25.5" customHeight="1">
      <c r="A15" s="11">
        <v>1</v>
      </c>
      <c r="B15" s="11" t="s">
        <v>161</v>
      </c>
      <c r="C15" s="11" t="s">
        <v>151</v>
      </c>
      <c r="D15" s="14">
        <v>76</v>
      </c>
      <c r="E15" s="14">
        <f t="shared" si="0"/>
        <v>30.400000000000002</v>
      </c>
      <c r="F15" s="11" t="s">
        <v>159</v>
      </c>
      <c r="G15" s="11" t="s">
        <v>159</v>
      </c>
      <c r="H15" s="11" t="s">
        <v>159</v>
      </c>
      <c r="I15" s="11"/>
    </row>
    <row r="16" spans="1:9" ht="25.5" customHeight="1">
      <c r="A16" s="11">
        <v>2</v>
      </c>
      <c r="B16" s="11" t="s">
        <v>162</v>
      </c>
      <c r="C16" s="11" t="s">
        <v>151</v>
      </c>
      <c r="D16" s="14">
        <v>64.5</v>
      </c>
      <c r="E16" s="14">
        <f t="shared" si="0"/>
        <v>25.8</v>
      </c>
      <c r="F16" s="11">
        <v>81.22</v>
      </c>
      <c r="G16" s="14">
        <f t="shared" si="1"/>
        <v>48.731999999999999</v>
      </c>
      <c r="H16" s="14">
        <f t="shared" si="2"/>
        <v>74.531999999999996</v>
      </c>
      <c r="I16" s="11"/>
    </row>
    <row r="17" spans="1:9" ht="25.5" customHeight="1">
      <c r="A17" s="11">
        <v>3</v>
      </c>
      <c r="B17" s="11" t="s">
        <v>163</v>
      </c>
      <c r="C17" s="11" t="s">
        <v>151</v>
      </c>
      <c r="D17" s="14">
        <v>60.5</v>
      </c>
      <c r="E17" s="14">
        <f t="shared" si="0"/>
        <v>24.200000000000003</v>
      </c>
      <c r="F17" s="11">
        <v>80.540000000000006</v>
      </c>
      <c r="G17" s="14">
        <f t="shared" si="1"/>
        <v>48.324000000000005</v>
      </c>
      <c r="H17" s="14">
        <f t="shared" si="2"/>
        <v>72.524000000000001</v>
      </c>
      <c r="I17" s="11"/>
    </row>
    <row r="18" spans="1:9" ht="25.5" customHeight="1">
      <c r="A18" s="11"/>
      <c r="B18" s="11"/>
      <c r="C18" s="11"/>
      <c r="D18" s="14"/>
      <c r="E18" s="14"/>
      <c r="F18" s="11"/>
      <c r="G18" s="14"/>
      <c r="H18" s="14"/>
      <c r="I18" s="11"/>
    </row>
    <row r="19" spans="1:9" ht="25.5" customHeight="1">
      <c r="A19" s="11">
        <v>1</v>
      </c>
      <c r="B19" s="11" t="s">
        <v>164</v>
      </c>
      <c r="C19" s="11" t="s">
        <v>151</v>
      </c>
      <c r="D19" s="14">
        <v>75</v>
      </c>
      <c r="E19" s="14">
        <f t="shared" si="0"/>
        <v>30</v>
      </c>
      <c r="F19" s="11">
        <v>84.7</v>
      </c>
      <c r="G19" s="14">
        <f t="shared" si="1"/>
        <v>50.82</v>
      </c>
      <c r="H19" s="14">
        <f t="shared" si="2"/>
        <v>80.819999999999993</v>
      </c>
      <c r="I19" s="11"/>
    </row>
    <row r="20" spans="1:9" ht="25.5" customHeight="1">
      <c r="A20" s="11">
        <v>2</v>
      </c>
      <c r="B20" s="11" t="s">
        <v>165</v>
      </c>
      <c r="C20" s="11" t="s">
        <v>151</v>
      </c>
      <c r="D20" s="14">
        <v>74.5</v>
      </c>
      <c r="E20" s="14">
        <f t="shared" si="0"/>
        <v>29.8</v>
      </c>
      <c r="F20" s="11">
        <v>75.8</v>
      </c>
      <c r="G20" s="14">
        <f t="shared" si="1"/>
        <v>45.48</v>
      </c>
      <c r="H20" s="14">
        <f t="shared" si="2"/>
        <v>75.28</v>
      </c>
      <c r="I20" s="11"/>
    </row>
    <row r="21" spans="1:9" ht="25.5" customHeight="1">
      <c r="A21" s="11">
        <v>3</v>
      </c>
      <c r="B21" s="11" t="s">
        <v>166</v>
      </c>
      <c r="C21" s="11" t="s">
        <v>151</v>
      </c>
      <c r="D21" s="14">
        <v>73.5</v>
      </c>
      <c r="E21" s="14">
        <f t="shared" si="0"/>
        <v>29.400000000000002</v>
      </c>
      <c r="F21" s="11">
        <v>81.819999999999993</v>
      </c>
      <c r="G21" s="14">
        <f t="shared" si="1"/>
        <v>49.091999999999992</v>
      </c>
      <c r="H21" s="14">
        <f t="shared" si="2"/>
        <v>78.49199999999999</v>
      </c>
      <c r="I21" s="11"/>
    </row>
    <row r="22" spans="1:9" ht="25.5" customHeight="1">
      <c r="A22" s="11"/>
      <c r="B22" s="11"/>
      <c r="C22" s="11"/>
      <c r="D22" s="14"/>
      <c r="E22" s="14"/>
      <c r="F22" s="11"/>
      <c r="G22" s="14"/>
      <c r="H22" s="14"/>
      <c r="I22" s="11"/>
    </row>
    <row r="23" spans="1:9" ht="25.5" customHeight="1">
      <c r="A23" s="11">
        <v>1</v>
      </c>
      <c r="B23" s="11" t="s">
        <v>167</v>
      </c>
      <c r="C23" s="11" t="s">
        <v>151</v>
      </c>
      <c r="D23" s="14">
        <v>70</v>
      </c>
      <c r="E23" s="14">
        <f t="shared" si="0"/>
        <v>28</v>
      </c>
      <c r="F23" s="11">
        <v>78.209999999999994</v>
      </c>
      <c r="G23" s="14">
        <f t="shared" si="1"/>
        <v>46.925999999999995</v>
      </c>
      <c r="H23" s="14">
        <f t="shared" si="2"/>
        <v>74.925999999999988</v>
      </c>
      <c r="I23" s="11"/>
    </row>
    <row r="24" spans="1:9" ht="25.5" customHeight="1">
      <c r="A24" s="11">
        <v>2</v>
      </c>
      <c r="B24" s="11" t="s">
        <v>168</v>
      </c>
      <c r="C24" s="11" t="s">
        <v>151</v>
      </c>
      <c r="D24" s="14">
        <v>68.5</v>
      </c>
      <c r="E24" s="14">
        <f t="shared" si="0"/>
        <v>27.400000000000002</v>
      </c>
      <c r="F24" s="11">
        <v>76.92</v>
      </c>
      <c r="G24" s="14">
        <f t="shared" si="1"/>
        <v>46.152000000000001</v>
      </c>
      <c r="H24" s="14">
        <f t="shared" si="2"/>
        <v>73.552000000000007</v>
      </c>
      <c r="I24" s="11"/>
    </row>
    <row r="25" spans="1:9" ht="25.5" customHeight="1">
      <c r="A25" s="11">
        <v>3</v>
      </c>
      <c r="B25" s="11" t="s">
        <v>169</v>
      </c>
      <c r="C25" s="11" t="s">
        <v>151</v>
      </c>
      <c r="D25" s="14">
        <v>65</v>
      </c>
      <c r="E25" s="14">
        <f t="shared" si="0"/>
        <v>26</v>
      </c>
      <c r="F25" s="11">
        <v>85.04</v>
      </c>
      <c r="G25" s="14">
        <f t="shared" si="1"/>
        <v>51.024000000000001</v>
      </c>
      <c r="H25" s="14">
        <f t="shared" si="2"/>
        <v>77.024000000000001</v>
      </c>
      <c r="I25" s="11"/>
    </row>
  </sheetData>
  <autoFilter ref="A3:I25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topLeftCell="A34" zoomScale="85" workbookViewId="0">
      <selection activeCell="C4" sqref="C4:C56"/>
    </sheetView>
  </sheetViews>
  <sheetFormatPr defaultColWidth="9" defaultRowHeight="18.75"/>
  <cols>
    <col min="1" max="1" width="5.625" style="1" customWidth="1"/>
    <col min="2" max="2" width="10.75" style="1" customWidth="1"/>
    <col min="3" max="3" width="11" style="1" customWidth="1"/>
    <col min="4" max="4" width="9.125" style="1" customWidth="1"/>
    <col min="5" max="5" width="12.375" style="1" customWidth="1"/>
    <col min="6" max="6" width="9.125" style="1" customWidth="1"/>
    <col min="7" max="7" width="12.375" style="1" customWidth="1"/>
    <col min="8" max="8" width="9.125" style="1" customWidth="1"/>
    <col min="9" max="9" width="6.75" style="1" customWidth="1"/>
    <col min="10" max="16384" width="9" style="1" customWidth="1"/>
  </cols>
  <sheetData>
    <row r="1" spans="1:9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1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5</v>
      </c>
      <c r="F3" s="5" t="s">
        <v>6</v>
      </c>
      <c r="G3" s="13" t="s">
        <v>7</v>
      </c>
      <c r="H3" s="4" t="s">
        <v>8</v>
      </c>
      <c r="I3" s="4" t="s">
        <v>9</v>
      </c>
    </row>
    <row r="4" spans="1:9" ht="25.5" customHeight="1">
      <c r="A4" s="11">
        <v>1</v>
      </c>
      <c r="B4" s="11" t="s">
        <v>170</v>
      </c>
      <c r="C4" s="11" t="s">
        <v>171</v>
      </c>
      <c r="D4" s="14">
        <v>75.5</v>
      </c>
      <c r="E4" s="14">
        <f>D4*0.4</f>
        <v>30.200000000000003</v>
      </c>
      <c r="F4" s="14">
        <v>76.27</v>
      </c>
      <c r="G4" s="14">
        <f>F4*0.6</f>
        <v>45.761999999999993</v>
      </c>
      <c r="H4" s="14">
        <f>E4+G4</f>
        <v>75.961999999999989</v>
      </c>
      <c r="I4" s="11"/>
    </row>
    <row r="5" spans="1:9" ht="25.5" customHeight="1">
      <c r="A5" s="11">
        <v>2</v>
      </c>
      <c r="B5" s="11" t="s">
        <v>172</v>
      </c>
      <c r="C5" s="11" t="s">
        <v>171</v>
      </c>
      <c r="D5" s="14">
        <v>67.75</v>
      </c>
      <c r="E5" s="14">
        <f t="shared" ref="E5:E56" si="0">D5*0.4</f>
        <v>27.1</v>
      </c>
      <c r="F5" s="14">
        <v>65.599999999999994</v>
      </c>
      <c r="G5" s="14">
        <f t="shared" ref="G5:G56" si="1">F5*0.6</f>
        <v>39.359999999999992</v>
      </c>
      <c r="H5" s="14">
        <f t="shared" ref="H5:H56" si="2">E5+G5</f>
        <v>66.459999999999994</v>
      </c>
      <c r="I5" s="11"/>
    </row>
    <row r="6" spans="1:9" ht="25.5" customHeight="1">
      <c r="A6" s="11">
        <v>3</v>
      </c>
      <c r="B6" s="11" t="s">
        <v>173</v>
      </c>
      <c r="C6" s="11" t="s">
        <v>171</v>
      </c>
      <c r="D6" s="14">
        <v>66</v>
      </c>
      <c r="E6" s="14">
        <f t="shared" si="0"/>
        <v>26.400000000000002</v>
      </c>
      <c r="F6" s="14">
        <v>69</v>
      </c>
      <c r="G6" s="14">
        <f t="shared" si="1"/>
        <v>41.4</v>
      </c>
      <c r="H6" s="14">
        <f t="shared" si="2"/>
        <v>67.8</v>
      </c>
      <c r="I6" s="11"/>
    </row>
    <row r="7" spans="1:9" ht="25.5" customHeight="1">
      <c r="A7" s="11"/>
      <c r="B7" s="11"/>
      <c r="C7" s="11"/>
      <c r="D7" s="14"/>
      <c r="E7" s="14"/>
      <c r="F7" s="14"/>
      <c r="G7" s="14"/>
      <c r="H7" s="14"/>
      <c r="I7" s="11"/>
    </row>
    <row r="8" spans="1:9" ht="25.5" customHeight="1">
      <c r="A8" s="11">
        <v>1</v>
      </c>
      <c r="B8" s="11" t="s">
        <v>174</v>
      </c>
      <c r="C8" s="11" t="s">
        <v>171</v>
      </c>
      <c r="D8" s="14">
        <v>68.5</v>
      </c>
      <c r="E8" s="14">
        <f t="shared" si="0"/>
        <v>27.400000000000002</v>
      </c>
      <c r="F8" s="14">
        <v>79.2</v>
      </c>
      <c r="G8" s="14">
        <f t="shared" si="1"/>
        <v>47.52</v>
      </c>
      <c r="H8" s="14">
        <f t="shared" si="2"/>
        <v>74.92</v>
      </c>
      <c r="I8" s="11"/>
    </row>
    <row r="9" spans="1:9" ht="25.5" customHeight="1">
      <c r="A9" s="11">
        <v>2</v>
      </c>
      <c r="B9" s="11" t="s">
        <v>175</v>
      </c>
      <c r="C9" s="11" t="s">
        <v>171</v>
      </c>
      <c r="D9" s="14">
        <v>67.75</v>
      </c>
      <c r="E9" s="14">
        <f t="shared" si="0"/>
        <v>27.1</v>
      </c>
      <c r="F9" s="14">
        <v>80.599999999999994</v>
      </c>
      <c r="G9" s="14">
        <f t="shared" si="1"/>
        <v>48.359999999999992</v>
      </c>
      <c r="H9" s="14">
        <f t="shared" si="2"/>
        <v>75.459999999999994</v>
      </c>
      <c r="I9" s="11"/>
    </row>
    <row r="10" spans="1:9" ht="25.5" customHeight="1">
      <c r="A10" s="11">
        <v>3</v>
      </c>
      <c r="B10" s="11" t="s">
        <v>176</v>
      </c>
      <c r="C10" s="11" t="s">
        <v>171</v>
      </c>
      <c r="D10" s="14">
        <v>64.25</v>
      </c>
      <c r="E10" s="14">
        <f t="shared" si="0"/>
        <v>25.700000000000003</v>
      </c>
      <c r="F10" s="14">
        <v>85.07</v>
      </c>
      <c r="G10" s="14">
        <f t="shared" si="1"/>
        <v>51.041999999999994</v>
      </c>
      <c r="H10" s="14">
        <f t="shared" si="2"/>
        <v>76.74199999999999</v>
      </c>
      <c r="I10" s="11"/>
    </row>
    <row r="11" spans="1:9" ht="25.5" customHeight="1">
      <c r="A11" s="11"/>
      <c r="B11" s="11"/>
      <c r="C11" s="11"/>
      <c r="D11" s="14"/>
      <c r="E11" s="14"/>
      <c r="F11" s="14"/>
      <c r="G11" s="14"/>
      <c r="H11" s="14"/>
      <c r="I11" s="11"/>
    </row>
    <row r="12" spans="1:9" ht="25.5" customHeight="1">
      <c r="A12" s="11">
        <v>1</v>
      </c>
      <c r="B12" s="11" t="s">
        <v>177</v>
      </c>
      <c r="C12" s="11" t="s">
        <v>171</v>
      </c>
      <c r="D12" s="14">
        <v>68.25</v>
      </c>
      <c r="E12" s="14">
        <f t="shared" si="0"/>
        <v>27.3</v>
      </c>
      <c r="F12" s="11">
        <v>69.87</v>
      </c>
      <c r="G12" s="14">
        <f t="shared" si="1"/>
        <v>41.922000000000004</v>
      </c>
      <c r="H12" s="14">
        <f t="shared" si="2"/>
        <v>69.222000000000008</v>
      </c>
      <c r="I12" s="11"/>
    </row>
    <row r="13" spans="1:9" ht="25.5" customHeight="1">
      <c r="A13" s="11">
        <v>2</v>
      </c>
      <c r="B13" s="11" t="s">
        <v>178</v>
      </c>
      <c r="C13" s="11" t="s">
        <v>171</v>
      </c>
      <c r="D13" s="14">
        <v>67.75</v>
      </c>
      <c r="E13" s="14">
        <f t="shared" si="0"/>
        <v>27.1</v>
      </c>
      <c r="F13" s="11">
        <v>83.4</v>
      </c>
      <c r="G13" s="14">
        <f t="shared" si="1"/>
        <v>50.04</v>
      </c>
      <c r="H13" s="14">
        <f t="shared" si="2"/>
        <v>77.14</v>
      </c>
      <c r="I13" s="11"/>
    </row>
    <row r="14" spans="1:9" ht="25.5" customHeight="1">
      <c r="A14" s="11">
        <v>3</v>
      </c>
      <c r="B14" s="11" t="s">
        <v>179</v>
      </c>
      <c r="C14" s="11" t="s">
        <v>171</v>
      </c>
      <c r="D14" s="14">
        <v>64</v>
      </c>
      <c r="E14" s="14">
        <f t="shared" si="0"/>
        <v>25.6</v>
      </c>
      <c r="F14" s="11" t="s">
        <v>12</v>
      </c>
      <c r="G14" s="11" t="s">
        <v>12</v>
      </c>
      <c r="H14" s="11" t="s">
        <v>12</v>
      </c>
      <c r="I14" s="11"/>
    </row>
    <row r="15" spans="1:9" ht="25.5" customHeight="1">
      <c r="A15" s="11"/>
      <c r="B15" s="11"/>
      <c r="C15" s="11"/>
      <c r="D15" s="14"/>
      <c r="E15" s="14"/>
      <c r="F15" s="11"/>
      <c r="G15" s="14"/>
      <c r="H15" s="14"/>
      <c r="I15" s="11"/>
    </row>
    <row r="16" spans="1:9" ht="25.5" customHeight="1">
      <c r="A16" s="11">
        <v>1</v>
      </c>
      <c r="B16" s="11" t="s">
        <v>180</v>
      </c>
      <c r="C16" s="11" t="s">
        <v>171</v>
      </c>
      <c r="D16" s="14">
        <v>72</v>
      </c>
      <c r="E16" s="14">
        <f t="shared" si="0"/>
        <v>28.8</v>
      </c>
      <c r="F16" s="11">
        <v>58.4</v>
      </c>
      <c r="G16" s="14">
        <f t="shared" si="1"/>
        <v>35.04</v>
      </c>
      <c r="H16" s="14">
        <f t="shared" si="2"/>
        <v>63.84</v>
      </c>
      <c r="I16" s="11"/>
    </row>
    <row r="17" spans="1:9" ht="25.5" customHeight="1">
      <c r="A17" s="11">
        <v>2</v>
      </c>
      <c r="B17" s="11" t="s">
        <v>181</v>
      </c>
      <c r="C17" s="11" t="s">
        <v>171</v>
      </c>
      <c r="D17" s="14">
        <v>69.5</v>
      </c>
      <c r="E17" s="14">
        <f t="shared" si="0"/>
        <v>27.8</v>
      </c>
      <c r="F17" s="11">
        <v>63.2</v>
      </c>
      <c r="G17" s="14">
        <f t="shared" si="1"/>
        <v>37.92</v>
      </c>
      <c r="H17" s="14">
        <f t="shared" si="2"/>
        <v>65.72</v>
      </c>
      <c r="I17" s="11"/>
    </row>
    <row r="18" spans="1:9" ht="25.5" customHeight="1">
      <c r="A18" s="11">
        <v>3</v>
      </c>
      <c r="B18" s="11" t="s">
        <v>182</v>
      </c>
      <c r="C18" s="11" t="s">
        <v>171</v>
      </c>
      <c r="D18" s="14">
        <v>66.75</v>
      </c>
      <c r="E18" s="14">
        <f t="shared" si="0"/>
        <v>26.700000000000003</v>
      </c>
      <c r="F18" s="11">
        <v>67.930000000000007</v>
      </c>
      <c r="G18" s="14">
        <f t="shared" si="1"/>
        <v>40.758000000000003</v>
      </c>
      <c r="H18" s="14">
        <f t="shared" si="2"/>
        <v>67.457999999999998</v>
      </c>
      <c r="I18" s="11"/>
    </row>
    <row r="19" spans="1:9" ht="25.5" customHeight="1">
      <c r="A19" s="11"/>
      <c r="B19" s="11"/>
      <c r="C19" s="11"/>
      <c r="D19" s="14"/>
      <c r="E19" s="14"/>
      <c r="F19" s="11"/>
      <c r="G19" s="14"/>
      <c r="H19" s="14"/>
      <c r="I19" s="11"/>
    </row>
    <row r="20" spans="1:9" ht="25.5" customHeight="1">
      <c r="A20" s="11">
        <v>1</v>
      </c>
      <c r="B20" s="11" t="s">
        <v>183</v>
      </c>
      <c r="C20" s="11" t="s">
        <v>171</v>
      </c>
      <c r="D20" s="14">
        <v>68.75</v>
      </c>
      <c r="E20" s="14">
        <f t="shared" si="0"/>
        <v>27.5</v>
      </c>
      <c r="F20" s="11">
        <v>66.41</v>
      </c>
      <c r="G20" s="14">
        <f t="shared" si="1"/>
        <v>39.845999999999997</v>
      </c>
      <c r="H20" s="14">
        <f t="shared" si="2"/>
        <v>67.346000000000004</v>
      </c>
      <c r="I20" s="11"/>
    </row>
    <row r="21" spans="1:9" ht="25.5" customHeight="1">
      <c r="A21" s="11">
        <v>2</v>
      </c>
      <c r="B21" s="11" t="s">
        <v>184</v>
      </c>
      <c r="C21" s="11" t="s">
        <v>171</v>
      </c>
      <c r="D21" s="14">
        <v>68</v>
      </c>
      <c r="E21" s="14">
        <f t="shared" si="0"/>
        <v>27.200000000000003</v>
      </c>
      <c r="F21" s="11">
        <v>63.48</v>
      </c>
      <c r="G21" s="14">
        <f t="shared" si="1"/>
        <v>38.087999999999994</v>
      </c>
      <c r="H21" s="14">
        <f t="shared" si="2"/>
        <v>65.287999999999997</v>
      </c>
      <c r="I21" s="11"/>
    </row>
    <row r="22" spans="1:9" ht="25.5" customHeight="1">
      <c r="A22" s="11">
        <v>3</v>
      </c>
      <c r="B22" s="11" t="s">
        <v>185</v>
      </c>
      <c r="C22" s="11" t="s">
        <v>171</v>
      </c>
      <c r="D22" s="14">
        <v>66.5</v>
      </c>
      <c r="E22" s="14">
        <f t="shared" si="0"/>
        <v>26.6</v>
      </c>
      <c r="F22" s="11">
        <v>70.28</v>
      </c>
      <c r="G22" s="14">
        <f t="shared" si="1"/>
        <v>42.167999999999999</v>
      </c>
      <c r="H22" s="14">
        <f t="shared" si="2"/>
        <v>68.768000000000001</v>
      </c>
      <c r="I22" s="11"/>
    </row>
    <row r="23" spans="1:9" ht="35.1" customHeight="1">
      <c r="A23" s="11"/>
      <c r="B23" s="11"/>
      <c r="C23" s="11"/>
      <c r="D23" s="14"/>
      <c r="E23" s="14"/>
      <c r="F23" s="11"/>
      <c r="G23" s="14"/>
      <c r="H23" s="14"/>
      <c r="I23" s="11"/>
    </row>
    <row r="24" spans="1:9" ht="25.5" customHeight="1">
      <c r="A24" s="11">
        <v>1</v>
      </c>
      <c r="B24" s="11" t="s">
        <v>186</v>
      </c>
      <c r="C24" s="11" t="s">
        <v>171</v>
      </c>
      <c r="D24" s="14">
        <v>65.75</v>
      </c>
      <c r="E24" s="14">
        <f t="shared" si="0"/>
        <v>26.3</v>
      </c>
      <c r="F24" s="11">
        <v>87.07</v>
      </c>
      <c r="G24" s="14">
        <f t="shared" si="1"/>
        <v>52.241999999999997</v>
      </c>
      <c r="H24" s="14">
        <f t="shared" si="2"/>
        <v>78.542000000000002</v>
      </c>
      <c r="I24" s="11"/>
    </row>
    <row r="25" spans="1:9" ht="25.5" customHeight="1">
      <c r="A25" s="11">
        <v>2</v>
      </c>
      <c r="B25" s="11" t="s">
        <v>187</v>
      </c>
      <c r="C25" s="11" t="s">
        <v>171</v>
      </c>
      <c r="D25" s="14">
        <v>62.25</v>
      </c>
      <c r="E25" s="14">
        <f t="shared" si="0"/>
        <v>24.900000000000002</v>
      </c>
      <c r="F25" s="11">
        <v>85.87</v>
      </c>
      <c r="G25" s="14">
        <f t="shared" si="1"/>
        <v>51.521999999999998</v>
      </c>
      <c r="H25" s="14">
        <f t="shared" si="2"/>
        <v>76.421999999999997</v>
      </c>
      <c r="I25" s="11"/>
    </row>
    <row r="26" spans="1:9" ht="25.5" customHeight="1">
      <c r="A26" s="11">
        <v>3</v>
      </c>
      <c r="B26" s="11" t="s">
        <v>188</v>
      </c>
      <c r="C26" s="11" t="s">
        <v>171</v>
      </c>
      <c r="D26" s="14">
        <v>62</v>
      </c>
      <c r="E26" s="14">
        <f t="shared" si="0"/>
        <v>24.8</v>
      </c>
      <c r="F26" s="11" t="s">
        <v>12</v>
      </c>
      <c r="G26" s="11" t="s">
        <v>12</v>
      </c>
      <c r="H26" s="11" t="s">
        <v>12</v>
      </c>
      <c r="I26" s="11"/>
    </row>
    <row r="27" spans="1:9" ht="33" customHeight="1">
      <c r="A27" s="11"/>
      <c r="B27" s="11"/>
      <c r="C27" s="11"/>
      <c r="D27" s="14"/>
      <c r="E27" s="14"/>
      <c r="F27" s="11"/>
      <c r="G27" s="14"/>
      <c r="H27" s="14"/>
      <c r="I27" s="11"/>
    </row>
    <row r="28" spans="1:9" ht="25.5" customHeight="1">
      <c r="A28" s="11">
        <v>1</v>
      </c>
      <c r="B28" s="11" t="s">
        <v>189</v>
      </c>
      <c r="C28" s="11" t="s">
        <v>171</v>
      </c>
      <c r="D28" s="14">
        <v>73</v>
      </c>
      <c r="E28" s="14">
        <f t="shared" si="0"/>
        <v>29.200000000000003</v>
      </c>
      <c r="F28" s="11">
        <v>76.069999999999993</v>
      </c>
      <c r="G28" s="14">
        <f t="shared" si="1"/>
        <v>45.641999999999996</v>
      </c>
      <c r="H28" s="14">
        <f t="shared" si="2"/>
        <v>74.841999999999999</v>
      </c>
      <c r="I28" s="11"/>
    </row>
    <row r="29" spans="1:9" ht="25.5" customHeight="1">
      <c r="A29" s="11">
        <v>2</v>
      </c>
      <c r="B29" s="11" t="s">
        <v>190</v>
      </c>
      <c r="C29" s="11" t="s">
        <v>171</v>
      </c>
      <c r="D29" s="14">
        <v>63.5</v>
      </c>
      <c r="E29" s="14">
        <f t="shared" si="0"/>
        <v>25.400000000000002</v>
      </c>
      <c r="F29" s="11">
        <v>65.61</v>
      </c>
      <c r="G29" s="14">
        <f t="shared" si="1"/>
        <v>39.366</v>
      </c>
      <c r="H29" s="14">
        <f t="shared" si="2"/>
        <v>64.766000000000005</v>
      </c>
      <c r="I29" s="11"/>
    </row>
    <row r="30" spans="1:9" ht="25.5" customHeight="1">
      <c r="A30" s="11">
        <v>3</v>
      </c>
      <c r="B30" s="11" t="s">
        <v>191</v>
      </c>
      <c r="C30" s="11" t="s">
        <v>171</v>
      </c>
      <c r="D30" s="14">
        <v>63</v>
      </c>
      <c r="E30" s="14">
        <f t="shared" si="0"/>
        <v>25.200000000000003</v>
      </c>
      <c r="F30" s="11" t="s">
        <v>192</v>
      </c>
      <c r="G30" s="11" t="s">
        <v>192</v>
      </c>
      <c r="H30" s="11" t="s">
        <v>192</v>
      </c>
      <c r="I30" s="11"/>
    </row>
    <row r="31" spans="1:9" ht="25.5" customHeight="1">
      <c r="A31" s="11"/>
      <c r="B31" s="11"/>
      <c r="C31" s="11"/>
      <c r="D31" s="14"/>
      <c r="E31" s="14"/>
      <c r="F31" s="11"/>
      <c r="G31" s="14"/>
      <c r="H31" s="14"/>
      <c r="I31" s="11"/>
    </row>
    <row r="32" spans="1:9" ht="25.5" customHeight="1">
      <c r="A32" s="11">
        <v>1</v>
      </c>
      <c r="B32" s="11" t="s">
        <v>193</v>
      </c>
      <c r="C32" s="11" t="s">
        <v>171</v>
      </c>
      <c r="D32" s="14">
        <v>71.75</v>
      </c>
      <c r="E32" s="14">
        <f t="shared" si="0"/>
        <v>28.700000000000003</v>
      </c>
      <c r="F32" s="11">
        <v>79.03</v>
      </c>
      <c r="G32" s="14">
        <f t="shared" si="1"/>
        <v>47.417999999999999</v>
      </c>
      <c r="H32" s="14">
        <f t="shared" si="2"/>
        <v>76.117999999999995</v>
      </c>
      <c r="I32" s="11"/>
    </row>
    <row r="33" spans="1:9" ht="25.5" customHeight="1">
      <c r="A33" s="11">
        <v>2</v>
      </c>
      <c r="B33" s="11" t="s">
        <v>194</v>
      </c>
      <c r="C33" s="11" t="s">
        <v>171</v>
      </c>
      <c r="D33" s="14">
        <v>70.75</v>
      </c>
      <c r="E33" s="14">
        <f t="shared" si="0"/>
        <v>28.3</v>
      </c>
      <c r="F33" s="11">
        <v>78.53</v>
      </c>
      <c r="G33" s="14">
        <f t="shared" si="1"/>
        <v>47.118000000000002</v>
      </c>
      <c r="H33" s="14">
        <f t="shared" si="2"/>
        <v>75.418000000000006</v>
      </c>
      <c r="I33" s="11"/>
    </row>
    <row r="34" spans="1:9" ht="25.5" customHeight="1">
      <c r="A34" s="11">
        <v>3</v>
      </c>
      <c r="B34" s="11" t="s">
        <v>195</v>
      </c>
      <c r="C34" s="11" t="s">
        <v>171</v>
      </c>
      <c r="D34" s="14">
        <v>70.5</v>
      </c>
      <c r="E34" s="14">
        <f t="shared" si="0"/>
        <v>28.200000000000003</v>
      </c>
      <c r="F34" s="11">
        <v>70.33</v>
      </c>
      <c r="G34" s="14">
        <f t="shared" si="1"/>
        <v>42.198</v>
      </c>
      <c r="H34" s="14">
        <f t="shared" si="2"/>
        <v>70.397999999999996</v>
      </c>
      <c r="I34" s="11"/>
    </row>
    <row r="35" spans="1:9" ht="25.5" customHeight="1">
      <c r="A35" s="11">
        <v>4</v>
      </c>
      <c r="B35" s="11" t="s">
        <v>196</v>
      </c>
      <c r="C35" s="11" t="s">
        <v>171</v>
      </c>
      <c r="D35" s="14">
        <v>67.25</v>
      </c>
      <c r="E35" s="14">
        <f t="shared" si="0"/>
        <v>26.900000000000002</v>
      </c>
      <c r="F35" s="11">
        <v>69.97</v>
      </c>
      <c r="G35" s="14">
        <f t="shared" si="1"/>
        <v>41.981999999999999</v>
      </c>
      <c r="H35" s="14">
        <f t="shared" si="2"/>
        <v>68.882000000000005</v>
      </c>
      <c r="I35" s="11"/>
    </row>
    <row r="36" spans="1:9" ht="25.5" customHeight="1">
      <c r="A36" s="11">
        <v>5</v>
      </c>
      <c r="B36" s="11" t="s">
        <v>197</v>
      </c>
      <c r="C36" s="11" t="s">
        <v>171</v>
      </c>
      <c r="D36" s="14">
        <v>66.75</v>
      </c>
      <c r="E36" s="14">
        <f t="shared" si="0"/>
        <v>26.700000000000003</v>
      </c>
      <c r="F36" s="11">
        <v>68.47</v>
      </c>
      <c r="G36" s="14">
        <f t="shared" si="1"/>
        <v>41.082000000000001</v>
      </c>
      <c r="H36" s="14">
        <f t="shared" si="2"/>
        <v>67.782000000000011</v>
      </c>
      <c r="I36" s="11"/>
    </row>
    <row r="37" spans="1:9" ht="25.5" customHeight="1">
      <c r="A37" s="11">
        <v>6</v>
      </c>
      <c r="B37" s="11" t="s">
        <v>198</v>
      </c>
      <c r="C37" s="11" t="s">
        <v>171</v>
      </c>
      <c r="D37" s="14">
        <v>65</v>
      </c>
      <c r="E37" s="14">
        <f t="shared" si="0"/>
        <v>26</v>
      </c>
      <c r="F37" s="11">
        <v>86.1</v>
      </c>
      <c r="G37" s="14">
        <f t="shared" si="1"/>
        <v>51.66</v>
      </c>
      <c r="H37" s="14">
        <f t="shared" si="2"/>
        <v>77.66</v>
      </c>
      <c r="I37" s="11"/>
    </row>
    <row r="38" spans="1:9" ht="25.5" customHeight="1">
      <c r="A38" s="11"/>
      <c r="B38" s="11"/>
      <c r="C38" s="11"/>
      <c r="D38" s="14"/>
      <c r="E38" s="14"/>
      <c r="F38" s="11"/>
      <c r="G38" s="14"/>
      <c r="H38" s="14"/>
      <c r="I38" s="11"/>
    </row>
    <row r="39" spans="1:9" ht="25.5" customHeight="1">
      <c r="A39" s="11">
        <v>1</v>
      </c>
      <c r="B39" s="11" t="s">
        <v>199</v>
      </c>
      <c r="C39" s="11" t="s">
        <v>171</v>
      </c>
      <c r="D39" s="14">
        <v>68.75</v>
      </c>
      <c r="E39" s="14">
        <f t="shared" si="0"/>
        <v>27.5</v>
      </c>
      <c r="F39" s="11">
        <v>71.319999999999993</v>
      </c>
      <c r="G39" s="14">
        <f t="shared" si="1"/>
        <v>42.791999999999994</v>
      </c>
      <c r="H39" s="14">
        <f t="shared" si="2"/>
        <v>70.292000000000002</v>
      </c>
      <c r="I39" s="11"/>
    </row>
    <row r="40" spans="1:9" ht="25.5" customHeight="1">
      <c r="A40" s="11">
        <v>2</v>
      </c>
      <c r="B40" s="11" t="s">
        <v>200</v>
      </c>
      <c r="C40" s="11" t="s">
        <v>171</v>
      </c>
      <c r="D40" s="14">
        <v>66.25</v>
      </c>
      <c r="E40" s="14">
        <f t="shared" si="0"/>
        <v>26.5</v>
      </c>
      <c r="F40" s="11">
        <v>52.95</v>
      </c>
      <c r="G40" s="14">
        <f t="shared" si="1"/>
        <v>31.77</v>
      </c>
      <c r="H40" s="14">
        <f t="shared" si="2"/>
        <v>58.269999999999996</v>
      </c>
      <c r="I40" s="11"/>
    </row>
    <row r="41" spans="1:9" ht="25.5" customHeight="1">
      <c r="A41" s="11">
        <v>3</v>
      </c>
      <c r="B41" s="11" t="s">
        <v>201</v>
      </c>
      <c r="C41" s="11" t="s">
        <v>171</v>
      </c>
      <c r="D41" s="14">
        <v>62.75</v>
      </c>
      <c r="E41" s="14">
        <f t="shared" si="0"/>
        <v>25.1</v>
      </c>
      <c r="F41" s="11">
        <v>60.24</v>
      </c>
      <c r="G41" s="14">
        <f t="shared" si="1"/>
        <v>36.143999999999998</v>
      </c>
      <c r="H41" s="14">
        <f t="shared" si="2"/>
        <v>61.244</v>
      </c>
      <c r="I41" s="11"/>
    </row>
    <row r="42" spans="1:9" ht="25.5" customHeight="1">
      <c r="A42" s="11"/>
      <c r="B42" s="11"/>
      <c r="C42" s="11"/>
      <c r="D42" s="14"/>
      <c r="E42" s="14"/>
      <c r="F42" s="11"/>
      <c r="G42" s="14"/>
      <c r="H42" s="14"/>
      <c r="I42" s="11"/>
    </row>
    <row r="43" spans="1:9" ht="25.5" customHeight="1">
      <c r="A43" s="11">
        <v>1</v>
      </c>
      <c r="B43" s="11" t="s">
        <v>202</v>
      </c>
      <c r="C43" s="11" t="s">
        <v>171</v>
      </c>
      <c r="D43" s="14">
        <v>70.5</v>
      </c>
      <c r="E43" s="14">
        <f t="shared" si="0"/>
        <v>28.200000000000003</v>
      </c>
      <c r="F43" s="11">
        <v>73.17</v>
      </c>
      <c r="G43" s="14">
        <f t="shared" si="1"/>
        <v>43.902000000000001</v>
      </c>
      <c r="H43" s="14">
        <f t="shared" si="2"/>
        <v>72.102000000000004</v>
      </c>
      <c r="I43" s="11"/>
    </row>
    <row r="44" spans="1:9" ht="25.5" customHeight="1">
      <c r="A44" s="11">
        <v>2</v>
      </c>
      <c r="B44" s="11" t="s">
        <v>203</v>
      </c>
      <c r="C44" s="11" t="s">
        <v>171</v>
      </c>
      <c r="D44" s="14">
        <v>64.75</v>
      </c>
      <c r="E44" s="14">
        <f t="shared" si="0"/>
        <v>25.900000000000002</v>
      </c>
      <c r="F44" s="11">
        <v>75.2</v>
      </c>
      <c r="G44" s="14">
        <f t="shared" si="1"/>
        <v>45.12</v>
      </c>
      <c r="H44" s="14">
        <f t="shared" si="2"/>
        <v>71.02</v>
      </c>
      <c r="I44" s="11"/>
    </row>
    <row r="45" spans="1:9" ht="25.5" customHeight="1">
      <c r="A45" s="11">
        <v>3</v>
      </c>
      <c r="B45" s="11" t="s">
        <v>204</v>
      </c>
      <c r="C45" s="11" t="s">
        <v>171</v>
      </c>
      <c r="D45" s="14">
        <v>64.5</v>
      </c>
      <c r="E45" s="14">
        <f t="shared" si="0"/>
        <v>25.8</v>
      </c>
      <c r="F45" s="11">
        <v>67.37</v>
      </c>
      <c r="G45" s="14">
        <f t="shared" si="1"/>
        <v>40.422000000000004</v>
      </c>
      <c r="H45" s="14">
        <f t="shared" si="2"/>
        <v>66.222000000000008</v>
      </c>
      <c r="I45" s="11"/>
    </row>
    <row r="46" spans="1:9" ht="25.5" customHeight="1">
      <c r="A46" s="11">
        <v>4</v>
      </c>
      <c r="B46" s="11" t="s">
        <v>205</v>
      </c>
      <c r="C46" s="11" t="s">
        <v>171</v>
      </c>
      <c r="D46" s="14">
        <v>63.5</v>
      </c>
      <c r="E46" s="14">
        <f t="shared" si="0"/>
        <v>25.400000000000002</v>
      </c>
      <c r="F46" s="11">
        <v>73.84</v>
      </c>
      <c r="G46" s="14">
        <f t="shared" si="1"/>
        <v>44.304000000000002</v>
      </c>
      <c r="H46" s="14">
        <f t="shared" si="2"/>
        <v>69.704000000000008</v>
      </c>
      <c r="I46" s="11"/>
    </row>
    <row r="47" spans="1:9" ht="25.5" customHeight="1">
      <c r="A47" s="11">
        <v>5</v>
      </c>
      <c r="B47" s="11" t="s">
        <v>206</v>
      </c>
      <c r="C47" s="11" t="s">
        <v>171</v>
      </c>
      <c r="D47" s="14">
        <v>63.5</v>
      </c>
      <c r="E47" s="14">
        <f t="shared" si="0"/>
        <v>25.400000000000002</v>
      </c>
      <c r="F47" s="11">
        <v>62.12</v>
      </c>
      <c r="G47" s="14">
        <f t="shared" si="1"/>
        <v>37.271999999999998</v>
      </c>
      <c r="H47" s="14">
        <f t="shared" si="2"/>
        <v>62.671999999999997</v>
      </c>
      <c r="I47" s="11"/>
    </row>
    <row r="48" spans="1:9" ht="25.5" customHeight="1">
      <c r="A48" s="11">
        <v>6</v>
      </c>
      <c r="B48" s="11" t="s">
        <v>207</v>
      </c>
      <c r="C48" s="11" t="s">
        <v>171</v>
      </c>
      <c r="D48" s="14">
        <v>63.5</v>
      </c>
      <c r="E48" s="14">
        <f t="shared" si="0"/>
        <v>25.400000000000002</v>
      </c>
      <c r="F48" s="11">
        <v>69.8</v>
      </c>
      <c r="G48" s="14">
        <f t="shared" si="1"/>
        <v>41.879999999999995</v>
      </c>
      <c r="H48" s="14">
        <f t="shared" si="2"/>
        <v>67.28</v>
      </c>
      <c r="I48" s="11"/>
    </row>
    <row r="49" spans="1:9" ht="25.5" customHeight="1">
      <c r="A49" s="11"/>
      <c r="B49" s="11"/>
      <c r="C49" s="11"/>
      <c r="D49" s="14"/>
      <c r="E49" s="14"/>
      <c r="F49" s="11"/>
      <c r="G49" s="14"/>
      <c r="H49" s="14"/>
      <c r="I49" s="11"/>
    </row>
    <row r="50" spans="1:9" ht="25.5" customHeight="1">
      <c r="A50" s="11">
        <v>1</v>
      </c>
      <c r="B50" s="11" t="s">
        <v>208</v>
      </c>
      <c r="C50" s="11" t="s">
        <v>171</v>
      </c>
      <c r="D50" s="14">
        <v>73</v>
      </c>
      <c r="E50" s="14">
        <f t="shared" si="0"/>
        <v>29.200000000000003</v>
      </c>
      <c r="F50" s="11">
        <v>76.44</v>
      </c>
      <c r="G50" s="14">
        <f t="shared" si="1"/>
        <v>45.863999999999997</v>
      </c>
      <c r="H50" s="14">
        <f t="shared" si="2"/>
        <v>75.063999999999993</v>
      </c>
      <c r="I50" s="11"/>
    </row>
    <row r="51" spans="1:9" ht="25.5" customHeight="1">
      <c r="A51" s="11">
        <v>2</v>
      </c>
      <c r="B51" s="11" t="s">
        <v>209</v>
      </c>
      <c r="C51" s="11" t="s">
        <v>171</v>
      </c>
      <c r="D51" s="14">
        <v>71.5</v>
      </c>
      <c r="E51" s="14">
        <f t="shared" si="0"/>
        <v>28.6</v>
      </c>
      <c r="F51" s="11">
        <v>86.4</v>
      </c>
      <c r="G51" s="14">
        <f t="shared" si="1"/>
        <v>51.84</v>
      </c>
      <c r="H51" s="14">
        <f t="shared" si="2"/>
        <v>80.44</v>
      </c>
      <c r="I51" s="11"/>
    </row>
    <row r="52" spans="1:9" ht="25.5" customHeight="1">
      <c r="A52" s="11">
        <v>3</v>
      </c>
      <c r="B52" s="11" t="s">
        <v>210</v>
      </c>
      <c r="C52" s="11" t="s">
        <v>171</v>
      </c>
      <c r="D52" s="14">
        <v>70</v>
      </c>
      <c r="E52" s="14">
        <f t="shared" si="0"/>
        <v>28</v>
      </c>
      <c r="F52" s="11" t="s">
        <v>12</v>
      </c>
      <c r="G52" s="11" t="s">
        <v>12</v>
      </c>
      <c r="H52" s="11" t="s">
        <v>12</v>
      </c>
      <c r="I52" s="11"/>
    </row>
    <row r="53" spans="1:9" ht="25.5" customHeight="1">
      <c r="A53" s="11"/>
      <c r="B53" s="11"/>
      <c r="C53" s="11"/>
      <c r="D53" s="14"/>
      <c r="E53" s="14"/>
      <c r="F53" s="11"/>
      <c r="G53" s="14"/>
      <c r="H53" s="14"/>
      <c r="I53" s="11"/>
    </row>
    <row r="54" spans="1:9" ht="25.5" customHeight="1">
      <c r="A54" s="11">
        <v>1</v>
      </c>
      <c r="B54" s="11" t="s">
        <v>211</v>
      </c>
      <c r="C54" s="11" t="s">
        <v>171</v>
      </c>
      <c r="D54" s="14">
        <v>73.25</v>
      </c>
      <c r="E54" s="14">
        <f t="shared" si="0"/>
        <v>29.3</v>
      </c>
      <c r="F54" s="11">
        <v>83.18</v>
      </c>
      <c r="G54" s="14">
        <f t="shared" si="1"/>
        <v>49.908000000000001</v>
      </c>
      <c r="H54" s="14">
        <f t="shared" si="2"/>
        <v>79.207999999999998</v>
      </c>
      <c r="I54" s="11"/>
    </row>
    <row r="55" spans="1:9" ht="25.5" customHeight="1">
      <c r="A55" s="11">
        <v>2</v>
      </c>
      <c r="B55" s="11" t="s">
        <v>212</v>
      </c>
      <c r="C55" s="11" t="s">
        <v>171</v>
      </c>
      <c r="D55" s="14">
        <v>72.75</v>
      </c>
      <c r="E55" s="14">
        <f t="shared" si="0"/>
        <v>29.1</v>
      </c>
      <c r="F55" s="11">
        <v>87.65</v>
      </c>
      <c r="G55" s="14">
        <f t="shared" si="1"/>
        <v>52.59</v>
      </c>
      <c r="H55" s="14">
        <f t="shared" si="2"/>
        <v>81.69</v>
      </c>
      <c r="I55" s="11"/>
    </row>
    <row r="56" spans="1:9" ht="25.5" customHeight="1">
      <c r="A56" s="11">
        <v>3</v>
      </c>
      <c r="B56" s="11" t="s">
        <v>213</v>
      </c>
      <c r="C56" s="11" t="s">
        <v>171</v>
      </c>
      <c r="D56" s="14">
        <v>69.75</v>
      </c>
      <c r="E56" s="14">
        <f t="shared" si="0"/>
        <v>27.900000000000002</v>
      </c>
      <c r="F56" s="11">
        <v>78.37</v>
      </c>
      <c r="G56" s="14">
        <f t="shared" si="1"/>
        <v>47.021999999999998</v>
      </c>
      <c r="H56" s="14">
        <f t="shared" si="2"/>
        <v>74.921999999999997</v>
      </c>
      <c r="I56" s="11"/>
    </row>
  </sheetData>
  <autoFilter ref="A3:I56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85" workbookViewId="0">
      <selection activeCell="C4" sqref="C4:C18"/>
    </sheetView>
  </sheetViews>
  <sheetFormatPr defaultColWidth="9" defaultRowHeight="18.75"/>
  <cols>
    <col min="1" max="1" width="4.375" style="1" customWidth="1"/>
    <col min="2" max="2" width="11.375" style="1" customWidth="1"/>
    <col min="3" max="3" width="9.125" style="1" customWidth="1"/>
    <col min="4" max="4" width="10.625" style="1" customWidth="1"/>
    <col min="5" max="5" width="12.125" style="1" customWidth="1"/>
    <col min="6" max="6" width="10.625" style="1" customWidth="1"/>
    <col min="7" max="7" width="12.125" style="1" customWidth="1"/>
    <col min="8" max="8" width="10.625" style="1" customWidth="1"/>
    <col min="9" max="9" width="6.75" style="1" customWidth="1"/>
    <col min="10" max="16384" width="9" style="1" customWidth="1"/>
  </cols>
  <sheetData>
    <row r="1" spans="1:9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141</v>
      </c>
      <c r="F3" s="5" t="s">
        <v>6</v>
      </c>
      <c r="G3" s="13" t="s">
        <v>7</v>
      </c>
      <c r="H3" s="4" t="s">
        <v>8</v>
      </c>
      <c r="I3" s="4" t="s">
        <v>9</v>
      </c>
    </row>
    <row r="4" spans="1:9" ht="25.5" customHeight="1">
      <c r="A4" s="11">
        <v>1</v>
      </c>
      <c r="B4" s="11" t="s">
        <v>214</v>
      </c>
      <c r="C4" s="11" t="s">
        <v>215</v>
      </c>
      <c r="D4" s="14">
        <v>85</v>
      </c>
      <c r="E4" s="14">
        <f>D4*0.4</f>
        <v>34</v>
      </c>
      <c r="F4" s="14">
        <v>84.69</v>
      </c>
      <c r="G4" s="14">
        <f>F4*0.6</f>
        <v>50.814</v>
      </c>
      <c r="H4" s="14">
        <f>E4+G4</f>
        <v>84.813999999999993</v>
      </c>
      <c r="I4" s="11"/>
    </row>
    <row r="5" spans="1:9" ht="25.5" customHeight="1">
      <c r="A5" s="11">
        <v>2</v>
      </c>
      <c r="B5" s="11" t="s">
        <v>216</v>
      </c>
      <c r="C5" s="11" t="s">
        <v>215</v>
      </c>
      <c r="D5" s="14">
        <v>80</v>
      </c>
      <c r="E5" s="14">
        <f t="shared" ref="E5:E17" si="0">D5*0.4</f>
        <v>32</v>
      </c>
      <c r="F5" s="14">
        <v>79.81</v>
      </c>
      <c r="G5" s="14">
        <f t="shared" ref="G5:G17" si="1">F5*0.6</f>
        <v>47.886000000000003</v>
      </c>
      <c r="H5" s="14">
        <f t="shared" ref="H5:H17" si="2">E5+G5</f>
        <v>79.885999999999996</v>
      </c>
      <c r="I5" s="11"/>
    </row>
    <row r="6" spans="1:9" ht="25.5" customHeight="1">
      <c r="A6" s="11">
        <v>3</v>
      </c>
      <c r="B6" s="11" t="s">
        <v>217</v>
      </c>
      <c r="C6" s="11" t="s">
        <v>215</v>
      </c>
      <c r="D6" s="14">
        <v>80</v>
      </c>
      <c r="E6" s="14">
        <f t="shared" si="0"/>
        <v>32</v>
      </c>
      <c r="F6" s="14">
        <v>83.31</v>
      </c>
      <c r="G6" s="14">
        <f t="shared" si="1"/>
        <v>49.985999999999997</v>
      </c>
      <c r="H6" s="14">
        <f t="shared" si="2"/>
        <v>81.98599999999999</v>
      </c>
      <c r="I6" s="11"/>
    </row>
    <row r="7" spans="1:9" ht="25.5" customHeight="1">
      <c r="A7" s="11"/>
      <c r="B7" s="11"/>
      <c r="C7" s="11"/>
      <c r="D7" s="14"/>
      <c r="E7" s="14"/>
      <c r="F7" s="14"/>
      <c r="G7" s="14"/>
      <c r="H7" s="14"/>
      <c r="I7" s="11"/>
    </row>
    <row r="8" spans="1:9" ht="25.5" customHeight="1">
      <c r="A8" s="11">
        <v>1</v>
      </c>
      <c r="B8" s="11" t="s">
        <v>218</v>
      </c>
      <c r="C8" s="11" t="s">
        <v>215</v>
      </c>
      <c r="D8" s="14">
        <v>86</v>
      </c>
      <c r="E8" s="14">
        <f t="shared" si="0"/>
        <v>34.4</v>
      </c>
      <c r="F8" s="14">
        <v>80.72</v>
      </c>
      <c r="G8" s="14">
        <f t="shared" si="1"/>
        <v>48.431999999999995</v>
      </c>
      <c r="H8" s="14">
        <f t="shared" si="2"/>
        <v>82.831999999999994</v>
      </c>
      <c r="I8" s="11"/>
    </row>
    <row r="9" spans="1:9" ht="25.5" customHeight="1">
      <c r="A9" s="11">
        <v>2</v>
      </c>
      <c r="B9" s="11" t="s">
        <v>219</v>
      </c>
      <c r="C9" s="11" t="s">
        <v>215</v>
      </c>
      <c r="D9" s="14">
        <v>82</v>
      </c>
      <c r="E9" s="14">
        <f t="shared" si="0"/>
        <v>32.800000000000004</v>
      </c>
      <c r="F9" s="14">
        <v>74.959999999999994</v>
      </c>
      <c r="G9" s="14">
        <f t="shared" si="1"/>
        <v>44.975999999999992</v>
      </c>
      <c r="H9" s="14">
        <f t="shared" si="2"/>
        <v>77.775999999999996</v>
      </c>
      <c r="I9" s="11"/>
    </row>
    <row r="10" spans="1:9" ht="25.5" customHeight="1">
      <c r="A10" s="11">
        <v>3</v>
      </c>
      <c r="B10" s="11" t="s">
        <v>220</v>
      </c>
      <c r="C10" s="11" t="s">
        <v>215</v>
      </c>
      <c r="D10" s="14">
        <v>80</v>
      </c>
      <c r="E10" s="14">
        <f t="shared" si="0"/>
        <v>32</v>
      </c>
      <c r="F10" s="14">
        <v>80.69</v>
      </c>
      <c r="G10" s="14">
        <f t="shared" si="1"/>
        <v>48.413999999999994</v>
      </c>
      <c r="H10" s="14">
        <f t="shared" si="2"/>
        <v>80.413999999999987</v>
      </c>
      <c r="I10" s="11"/>
    </row>
    <row r="11" spans="1:9" ht="25.5" customHeight="1">
      <c r="A11" s="11">
        <v>4</v>
      </c>
      <c r="B11" s="11" t="s">
        <v>221</v>
      </c>
      <c r="C11" s="11" t="s">
        <v>215</v>
      </c>
      <c r="D11" s="14">
        <v>80</v>
      </c>
      <c r="E11" s="14">
        <f t="shared" si="0"/>
        <v>32</v>
      </c>
      <c r="F11" s="14">
        <v>84.45</v>
      </c>
      <c r="G11" s="14">
        <f t="shared" si="1"/>
        <v>50.67</v>
      </c>
      <c r="H11" s="14">
        <f t="shared" si="2"/>
        <v>82.67</v>
      </c>
      <c r="I11" s="11"/>
    </row>
    <row r="12" spans="1:9" ht="25.5" customHeight="1">
      <c r="A12" s="11">
        <v>5</v>
      </c>
      <c r="B12" s="11" t="s">
        <v>222</v>
      </c>
      <c r="C12" s="11" t="s">
        <v>215</v>
      </c>
      <c r="D12" s="14">
        <v>79.5</v>
      </c>
      <c r="E12" s="14">
        <f t="shared" si="0"/>
        <v>31.8</v>
      </c>
      <c r="F12" s="11">
        <v>76.849999999999994</v>
      </c>
      <c r="G12" s="14">
        <f t="shared" si="1"/>
        <v>46.109999999999992</v>
      </c>
      <c r="H12" s="14">
        <f t="shared" si="2"/>
        <v>77.91</v>
      </c>
      <c r="I12" s="11"/>
    </row>
    <row r="13" spans="1:9" ht="25.5" customHeight="1">
      <c r="A13" s="11">
        <v>6</v>
      </c>
      <c r="B13" s="11" t="s">
        <v>223</v>
      </c>
      <c r="C13" s="11" t="s">
        <v>215</v>
      </c>
      <c r="D13" s="14">
        <v>78.5</v>
      </c>
      <c r="E13" s="14">
        <f t="shared" si="0"/>
        <v>31.400000000000002</v>
      </c>
      <c r="F13" s="11">
        <v>82.69</v>
      </c>
      <c r="G13" s="14">
        <f t="shared" si="1"/>
        <v>49.613999999999997</v>
      </c>
      <c r="H13" s="14">
        <f t="shared" si="2"/>
        <v>81.013999999999996</v>
      </c>
      <c r="I13" s="11"/>
    </row>
    <row r="14" spans="1:9" ht="25.5" customHeight="1">
      <c r="A14" s="11"/>
      <c r="B14" s="11"/>
      <c r="C14" s="11"/>
      <c r="D14" s="14"/>
      <c r="E14" s="14"/>
      <c r="F14" s="11"/>
      <c r="G14" s="14"/>
      <c r="H14" s="14"/>
      <c r="I14" s="11"/>
    </row>
    <row r="15" spans="1:9" ht="25.5" customHeight="1">
      <c r="A15" s="11">
        <v>1</v>
      </c>
      <c r="B15" s="11" t="s">
        <v>224</v>
      </c>
      <c r="C15" s="11" t="s">
        <v>215</v>
      </c>
      <c r="D15" s="14">
        <v>83.5</v>
      </c>
      <c r="E15" s="14">
        <f t="shared" si="0"/>
        <v>33.4</v>
      </c>
      <c r="F15" s="11">
        <v>80.13</v>
      </c>
      <c r="G15" s="14">
        <f t="shared" si="1"/>
        <v>48.077999999999996</v>
      </c>
      <c r="H15" s="14">
        <f t="shared" si="2"/>
        <v>81.477999999999994</v>
      </c>
      <c r="I15" s="11"/>
    </row>
    <row r="16" spans="1:9" ht="25.5" customHeight="1">
      <c r="A16" s="11">
        <v>2</v>
      </c>
      <c r="B16" s="11" t="s">
        <v>225</v>
      </c>
      <c r="C16" s="11" t="s">
        <v>215</v>
      </c>
      <c r="D16" s="14">
        <v>81</v>
      </c>
      <c r="E16" s="14">
        <f t="shared" si="0"/>
        <v>32.4</v>
      </c>
      <c r="F16" s="11">
        <v>78.349999999999994</v>
      </c>
      <c r="G16" s="14">
        <f t="shared" si="1"/>
        <v>47.01</v>
      </c>
      <c r="H16" s="14">
        <f t="shared" si="2"/>
        <v>79.41</v>
      </c>
      <c r="I16" s="11"/>
    </row>
    <row r="17" spans="1:9" ht="25.5" customHeight="1">
      <c r="A17" s="11">
        <v>3</v>
      </c>
      <c r="B17" s="11" t="s">
        <v>226</v>
      </c>
      <c r="C17" s="11" t="s">
        <v>215</v>
      </c>
      <c r="D17" s="14">
        <v>80</v>
      </c>
      <c r="E17" s="14">
        <f t="shared" si="0"/>
        <v>32</v>
      </c>
      <c r="F17" s="11">
        <v>81.25</v>
      </c>
      <c r="G17" s="14">
        <f t="shared" si="1"/>
        <v>48.75</v>
      </c>
      <c r="H17" s="14">
        <f t="shared" si="2"/>
        <v>80.75</v>
      </c>
      <c r="I17" s="11"/>
    </row>
  </sheetData>
  <autoFilter ref="A3:I17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C4" sqref="C4:C14"/>
    </sheetView>
  </sheetViews>
  <sheetFormatPr defaultColWidth="9" defaultRowHeight="18.75"/>
  <cols>
    <col min="1" max="1" width="6.75" style="1" customWidth="1"/>
    <col min="2" max="2" width="10.375" style="1" customWidth="1"/>
    <col min="3" max="3" width="13" style="1" customWidth="1"/>
    <col min="4" max="4" width="12" style="1" customWidth="1"/>
    <col min="5" max="5" width="11.25" style="1" customWidth="1"/>
    <col min="6" max="6" width="8.625" style="1" customWidth="1"/>
    <col min="7" max="7" width="11.25" style="1" customWidth="1"/>
    <col min="8" max="8" width="9.25" style="1" customWidth="1"/>
    <col min="9" max="9" width="5.25" style="1" customWidth="1"/>
    <col min="10" max="16384" width="9" style="1" customWidth="1"/>
  </cols>
  <sheetData>
    <row r="1" spans="1:9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141</v>
      </c>
      <c r="F3" s="5" t="s">
        <v>6</v>
      </c>
      <c r="G3" s="13" t="s">
        <v>142</v>
      </c>
      <c r="H3" s="4" t="s">
        <v>8</v>
      </c>
      <c r="I3" s="4" t="s">
        <v>9</v>
      </c>
    </row>
    <row r="4" spans="1:9" ht="25.5" customHeight="1">
      <c r="A4" s="11">
        <v>1</v>
      </c>
      <c r="B4" s="11" t="s">
        <v>227</v>
      </c>
      <c r="C4" s="11" t="s">
        <v>228</v>
      </c>
      <c r="D4" s="14">
        <v>73.5</v>
      </c>
      <c r="E4" s="14">
        <f>D4*0.4</f>
        <v>29.400000000000002</v>
      </c>
      <c r="F4" s="14">
        <v>87.07</v>
      </c>
      <c r="G4" s="14">
        <f>F4*0.6</f>
        <v>52.241999999999997</v>
      </c>
      <c r="H4" s="14">
        <f>E4+G4</f>
        <v>81.641999999999996</v>
      </c>
      <c r="I4" s="11"/>
    </row>
    <row r="5" spans="1:9" ht="25.5" customHeight="1">
      <c r="A5" s="11">
        <v>2</v>
      </c>
      <c r="B5" s="11" t="s">
        <v>229</v>
      </c>
      <c r="C5" s="11" t="s">
        <v>228</v>
      </c>
      <c r="D5" s="14">
        <v>71.5</v>
      </c>
      <c r="E5" s="14">
        <f t="shared" ref="E5:E14" si="0">D5*0.4</f>
        <v>28.6</v>
      </c>
      <c r="F5" s="14">
        <v>79.47</v>
      </c>
      <c r="G5" s="14">
        <f t="shared" ref="G5:G14" si="1">F5*0.6</f>
        <v>47.681999999999995</v>
      </c>
      <c r="H5" s="14">
        <f t="shared" ref="H5:H14" si="2">E5+G5</f>
        <v>76.281999999999996</v>
      </c>
      <c r="I5" s="11"/>
    </row>
    <row r="6" spans="1:9" ht="25.5" customHeight="1">
      <c r="A6" s="11"/>
      <c r="B6" s="11"/>
      <c r="C6" s="11"/>
      <c r="D6" s="14"/>
      <c r="E6" s="14"/>
      <c r="F6" s="14"/>
      <c r="G6" s="14"/>
      <c r="H6" s="14"/>
      <c r="I6" s="11"/>
    </row>
    <row r="7" spans="1:9" ht="25.5" customHeight="1">
      <c r="A7" s="11">
        <v>1</v>
      </c>
      <c r="B7" s="11" t="s">
        <v>230</v>
      </c>
      <c r="C7" s="11" t="s">
        <v>228</v>
      </c>
      <c r="D7" s="14">
        <v>80.5</v>
      </c>
      <c r="E7" s="14">
        <f t="shared" si="0"/>
        <v>32.200000000000003</v>
      </c>
      <c r="F7" s="14">
        <v>86.8</v>
      </c>
      <c r="G7" s="14">
        <f t="shared" si="1"/>
        <v>52.08</v>
      </c>
      <c r="H7" s="14">
        <f t="shared" si="2"/>
        <v>84.28</v>
      </c>
      <c r="I7" s="11"/>
    </row>
    <row r="8" spans="1:9" ht="25.5" customHeight="1">
      <c r="A8" s="11">
        <v>2</v>
      </c>
      <c r="B8" s="11" t="s">
        <v>231</v>
      </c>
      <c r="C8" s="11" t="s">
        <v>228</v>
      </c>
      <c r="D8" s="14">
        <v>66.5</v>
      </c>
      <c r="E8" s="14">
        <f t="shared" si="0"/>
        <v>26.6</v>
      </c>
      <c r="F8" s="14">
        <v>76.930000000000007</v>
      </c>
      <c r="G8" s="14">
        <f t="shared" si="1"/>
        <v>46.158000000000001</v>
      </c>
      <c r="H8" s="14">
        <f t="shared" si="2"/>
        <v>72.75800000000001</v>
      </c>
      <c r="I8" s="11"/>
    </row>
    <row r="9" spans="1:9" ht="25.5" customHeight="1">
      <c r="A9" s="11"/>
      <c r="B9" s="11"/>
      <c r="C9" s="11"/>
      <c r="D9" s="14"/>
      <c r="E9" s="14"/>
      <c r="F9" s="14"/>
      <c r="G9" s="14"/>
      <c r="H9" s="14"/>
      <c r="I9" s="11"/>
    </row>
    <row r="10" spans="1:9" ht="25.5" customHeight="1">
      <c r="A10" s="11">
        <v>1</v>
      </c>
      <c r="B10" s="11" t="s">
        <v>232</v>
      </c>
      <c r="C10" s="11" t="s">
        <v>228</v>
      </c>
      <c r="D10" s="14">
        <v>78</v>
      </c>
      <c r="E10" s="14">
        <f t="shared" si="0"/>
        <v>31.200000000000003</v>
      </c>
      <c r="F10" s="14">
        <v>89.87</v>
      </c>
      <c r="G10" s="14">
        <f t="shared" si="1"/>
        <v>53.922000000000004</v>
      </c>
      <c r="H10" s="14">
        <f t="shared" si="2"/>
        <v>85.122000000000014</v>
      </c>
      <c r="I10" s="11"/>
    </row>
    <row r="11" spans="1:9" ht="25.5" customHeight="1">
      <c r="A11" s="11">
        <v>2</v>
      </c>
      <c r="B11" s="11" t="s">
        <v>233</v>
      </c>
      <c r="C11" s="11" t="s">
        <v>228</v>
      </c>
      <c r="D11" s="14">
        <v>67.5</v>
      </c>
      <c r="E11" s="14">
        <f t="shared" si="0"/>
        <v>27</v>
      </c>
      <c r="F11" s="14">
        <v>78</v>
      </c>
      <c r="G11" s="14">
        <f t="shared" si="1"/>
        <v>46.8</v>
      </c>
      <c r="H11" s="14">
        <f t="shared" si="2"/>
        <v>73.8</v>
      </c>
      <c r="I11" s="11"/>
    </row>
    <row r="12" spans="1:9" ht="25.5" customHeight="1">
      <c r="A12" s="11"/>
      <c r="B12" s="11"/>
      <c r="C12" s="11"/>
      <c r="D12" s="14"/>
      <c r="E12" s="14"/>
      <c r="F12" s="11"/>
      <c r="G12" s="14"/>
      <c r="H12" s="14"/>
      <c r="I12" s="11"/>
    </row>
    <row r="13" spans="1:9" ht="25.5" customHeight="1">
      <c r="A13" s="11">
        <v>1</v>
      </c>
      <c r="B13" s="11" t="s">
        <v>234</v>
      </c>
      <c r="C13" s="11" t="s">
        <v>228</v>
      </c>
      <c r="D13" s="14">
        <v>74</v>
      </c>
      <c r="E13" s="14">
        <f t="shared" si="0"/>
        <v>29.6</v>
      </c>
      <c r="F13" s="11">
        <v>72</v>
      </c>
      <c r="G13" s="14">
        <f t="shared" si="1"/>
        <v>43.199999999999996</v>
      </c>
      <c r="H13" s="14">
        <f t="shared" si="2"/>
        <v>72.8</v>
      </c>
      <c r="I13" s="11"/>
    </row>
    <row r="14" spans="1:9" ht="25.5" customHeight="1">
      <c r="A14" s="11">
        <v>2</v>
      </c>
      <c r="B14" s="11" t="s">
        <v>235</v>
      </c>
      <c r="C14" s="11" t="s">
        <v>228</v>
      </c>
      <c r="D14" s="14">
        <v>68.5</v>
      </c>
      <c r="E14" s="14">
        <f t="shared" si="0"/>
        <v>27.400000000000002</v>
      </c>
      <c r="F14" s="11">
        <v>85.07</v>
      </c>
      <c r="G14" s="14">
        <f t="shared" si="1"/>
        <v>51.041999999999994</v>
      </c>
      <c r="H14" s="14">
        <f t="shared" si="2"/>
        <v>78.441999999999993</v>
      </c>
      <c r="I14" s="11"/>
    </row>
  </sheetData>
  <autoFilter ref="A3:I14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C4" sqref="C4:C12"/>
    </sheetView>
  </sheetViews>
  <sheetFormatPr defaultColWidth="9" defaultRowHeight="18.75"/>
  <cols>
    <col min="1" max="1" width="4.875" style="1" customWidth="1"/>
    <col min="2" max="2" width="13.125" style="1" customWidth="1"/>
    <col min="3" max="3" width="9.5" style="1" customWidth="1"/>
    <col min="4" max="4" width="9" style="1" customWidth="1"/>
    <col min="5" max="5" width="11" style="1" customWidth="1"/>
    <col min="6" max="6" width="8.625" style="1" customWidth="1"/>
    <col min="7" max="7" width="11" style="1" customWidth="1"/>
    <col min="8" max="8" width="9.25" style="1" customWidth="1"/>
    <col min="9" max="9" width="6.125" style="1" customWidth="1"/>
    <col min="10" max="16384" width="9" style="1" customWidth="1"/>
  </cols>
  <sheetData>
    <row r="1" spans="1:9" ht="60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34.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5</v>
      </c>
      <c r="F3" s="5" t="s">
        <v>6</v>
      </c>
      <c r="G3" s="13" t="s">
        <v>7</v>
      </c>
      <c r="H3" s="4" t="s">
        <v>8</v>
      </c>
      <c r="I3" s="4" t="s">
        <v>9</v>
      </c>
    </row>
    <row r="4" spans="1:9" ht="25.5" customHeight="1">
      <c r="A4" s="11">
        <v>1</v>
      </c>
      <c r="B4" s="11" t="s">
        <v>236</v>
      </c>
      <c r="C4" s="11" t="s">
        <v>237</v>
      </c>
      <c r="D4" s="14">
        <v>78</v>
      </c>
      <c r="E4" s="14">
        <f>D4*0.4</f>
        <v>31.200000000000003</v>
      </c>
      <c r="F4" s="14">
        <v>64.400000000000006</v>
      </c>
      <c r="G4" s="14">
        <f>F4*0.6</f>
        <v>38.64</v>
      </c>
      <c r="H4" s="14">
        <f>E4+G4</f>
        <v>69.84</v>
      </c>
      <c r="I4" s="11"/>
    </row>
    <row r="5" spans="1:9" ht="25.5" customHeight="1">
      <c r="A5" s="11">
        <v>2</v>
      </c>
      <c r="B5" s="11" t="s">
        <v>238</v>
      </c>
      <c r="C5" s="11" t="s">
        <v>237</v>
      </c>
      <c r="D5" s="14">
        <v>75.5</v>
      </c>
      <c r="E5" s="14">
        <f t="shared" ref="E5:E11" si="0">D5*0.4</f>
        <v>30.200000000000003</v>
      </c>
      <c r="F5" s="14" t="s">
        <v>12</v>
      </c>
      <c r="G5" s="14" t="s">
        <v>12</v>
      </c>
      <c r="H5" s="14" t="s">
        <v>12</v>
      </c>
      <c r="I5" s="11"/>
    </row>
    <row r="6" spans="1:9" ht="25.5" customHeight="1">
      <c r="A6" s="11"/>
      <c r="B6" s="11"/>
      <c r="C6" s="11"/>
      <c r="D6" s="14"/>
      <c r="E6" s="14"/>
      <c r="F6" s="14"/>
      <c r="G6" s="14"/>
      <c r="H6" s="14"/>
      <c r="I6" s="11"/>
    </row>
    <row r="7" spans="1:9" ht="25.5" customHeight="1">
      <c r="A7" s="11">
        <v>1</v>
      </c>
      <c r="B7" s="11" t="s">
        <v>239</v>
      </c>
      <c r="C7" s="11" t="s">
        <v>237</v>
      </c>
      <c r="D7" s="14">
        <v>84</v>
      </c>
      <c r="E7" s="14">
        <f t="shared" si="0"/>
        <v>33.6</v>
      </c>
      <c r="F7" s="14">
        <v>64.2</v>
      </c>
      <c r="G7" s="14">
        <f t="shared" ref="G7:G11" si="1">F7*0.6</f>
        <v>38.520000000000003</v>
      </c>
      <c r="H7" s="14">
        <f t="shared" ref="H7:H11" si="2">E7+G7</f>
        <v>72.12</v>
      </c>
      <c r="I7" s="11"/>
    </row>
    <row r="8" spans="1:9" ht="25.5" customHeight="1">
      <c r="A8" s="11">
        <v>2</v>
      </c>
      <c r="B8" s="11" t="s">
        <v>240</v>
      </c>
      <c r="C8" s="11" t="s">
        <v>237</v>
      </c>
      <c r="D8" s="14">
        <v>79.5</v>
      </c>
      <c r="E8" s="14">
        <f t="shared" si="0"/>
        <v>31.8</v>
      </c>
      <c r="F8" s="14">
        <v>64.2</v>
      </c>
      <c r="G8" s="14">
        <f t="shared" si="1"/>
        <v>38.520000000000003</v>
      </c>
      <c r="H8" s="14">
        <f t="shared" si="2"/>
        <v>70.320000000000007</v>
      </c>
      <c r="I8" s="11"/>
    </row>
    <row r="9" spans="1:9" ht="25.5" customHeight="1">
      <c r="A9" s="11"/>
      <c r="B9" s="11"/>
      <c r="C9" s="11"/>
      <c r="D9" s="14"/>
      <c r="E9" s="14"/>
      <c r="F9" s="14"/>
      <c r="G9" s="14"/>
      <c r="H9" s="14"/>
      <c r="I9" s="11"/>
    </row>
    <row r="10" spans="1:9" ht="25.5" customHeight="1">
      <c r="A10" s="11">
        <v>1</v>
      </c>
      <c r="B10" s="11" t="s">
        <v>241</v>
      </c>
      <c r="C10" s="11" t="s">
        <v>237</v>
      </c>
      <c r="D10" s="14">
        <v>85</v>
      </c>
      <c r="E10" s="14">
        <f t="shared" si="0"/>
        <v>34</v>
      </c>
      <c r="F10" s="14">
        <v>61.33</v>
      </c>
      <c r="G10" s="14">
        <f t="shared" si="1"/>
        <v>36.797999999999995</v>
      </c>
      <c r="H10" s="14">
        <f t="shared" si="2"/>
        <v>70.798000000000002</v>
      </c>
      <c r="I10" s="11"/>
    </row>
    <row r="11" spans="1:9" ht="25.5" customHeight="1">
      <c r="A11" s="11">
        <v>2</v>
      </c>
      <c r="B11" s="11" t="s">
        <v>242</v>
      </c>
      <c r="C11" s="11" t="s">
        <v>237</v>
      </c>
      <c r="D11" s="14">
        <v>75</v>
      </c>
      <c r="E11" s="14">
        <f t="shared" si="0"/>
        <v>30</v>
      </c>
      <c r="F11" s="14">
        <v>65.2</v>
      </c>
      <c r="G11" s="14">
        <f t="shared" si="1"/>
        <v>39.119999999999997</v>
      </c>
      <c r="H11" s="14">
        <f t="shared" si="2"/>
        <v>69.12</v>
      </c>
      <c r="I11" s="11"/>
    </row>
  </sheetData>
  <autoFilter ref="A3:I11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topLeftCell="B1" workbookViewId="0">
      <selection activeCell="G16" sqref="G16"/>
    </sheetView>
  </sheetViews>
  <sheetFormatPr defaultColWidth="9" defaultRowHeight="18.75"/>
  <cols>
    <col min="1" max="1" width="6.75" style="1" customWidth="1"/>
    <col min="2" max="2" width="12.375" style="1" customWidth="1"/>
    <col min="3" max="3" width="9.625" style="1" customWidth="1"/>
    <col min="4" max="4" width="10.375" style="1" customWidth="1"/>
    <col min="5" max="5" width="10.625" style="1" customWidth="1"/>
    <col min="6" max="6" width="8.625" style="1" customWidth="1"/>
    <col min="7" max="7" width="11.75" style="1" customWidth="1"/>
    <col min="8" max="8" width="8.375" style="1" customWidth="1"/>
    <col min="9" max="9" width="6.75" style="1" customWidth="1"/>
    <col min="10" max="16384" width="9" style="1" customWidth="1"/>
  </cols>
  <sheetData>
    <row r="1" spans="1:9" ht="6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s="3" customFormat="1" ht="42.75" customHeight="1">
      <c r="A3" s="4" t="s">
        <v>1</v>
      </c>
      <c r="B3" s="4" t="s">
        <v>2</v>
      </c>
      <c r="C3" s="4" t="s">
        <v>3</v>
      </c>
      <c r="D3" s="5" t="s">
        <v>4</v>
      </c>
      <c r="E3" s="13" t="s">
        <v>141</v>
      </c>
      <c r="F3" s="5" t="s">
        <v>6</v>
      </c>
      <c r="G3" s="13" t="s">
        <v>142</v>
      </c>
      <c r="H3" s="4" t="s">
        <v>8</v>
      </c>
      <c r="I3" s="4" t="s">
        <v>9</v>
      </c>
    </row>
    <row r="4" spans="1:9" ht="38.1" customHeight="1">
      <c r="A4" s="11">
        <v>1</v>
      </c>
      <c r="B4" s="11" t="s">
        <v>243</v>
      </c>
      <c r="C4" s="19" t="s">
        <v>244</v>
      </c>
      <c r="D4" s="14">
        <v>80</v>
      </c>
      <c r="E4" s="14">
        <f>D4*0.4</f>
        <v>32</v>
      </c>
      <c r="F4" s="14">
        <v>81.67</v>
      </c>
      <c r="G4" s="14">
        <f>F4*0.6</f>
        <v>49.002000000000002</v>
      </c>
      <c r="H4" s="14">
        <f>E4+G4</f>
        <v>81.00200000000001</v>
      </c>
      <c r="I4" s="11"/>
    </row>
    <row r="5" spans="1:9" ht="38.1" customHeight="1">
      <c r="A5" s="11">
        <v>2</v>
      </c>
      <c r="B5" s="11" t="s">
        <v>245</v>
      </c>
      <c r="C5" s="19" t="s">
        <v>244</v>
      </c>
      <c r="D5" s="14">
        <v>79.25</v>
      </c>
      <c r="E5" s="14">
        <f t="shared" ref="E5:E11" si="0">D5*0.4</f>
        <v>31.700000000000003</v>
      </c>
      <c r="F5" s="14">
        <v>83.67</v>
      </c>
      <c r="G5" s="14">
        <f t="shared" ref="G5:G11" si="1">F5*0.6</f>
        <v>50.201999999999998</v>
      </c>
      <c r="H5" s="14">
        <f t="shared" ref="H5:H11" si="2">E5+G5</f>
        <v>81.902000000000001</v>
      </c>
      <c r="I5" s="11"/>
    </row>
    <row r="6" spans="1:9" ht="38.1" customHeight="1">
      <c r="A6" s="11"/>
      <c r="B6" s="11"/>
      <c r="C6" s="11"/>
      <c r="D6" s="14"/>
      <c r="E6" s="14"/>
      <c r="F6" s="14"/>
      <c r="G6" s="14"/>
      <c r="H6" s="14"/>
      <c r="I6" s="11"/>
    </row>
    <row r="7" spans="1:9" ht="38.1" customHeight="1">
      <c r="A7" s="11">
        <v>1</v>
      </c>
      <c r="B7" s="11" t="s">
        <v>246</v>
      </c>
      <c r="C7" s="19" t="s">
        <v>244</v>
      </c>
      <c r="D7" s="14">
        <v>80.5</v>
      </c>
      <c r="E7" s="14">
        <f t="shared" si="0"/>
        <v>32.200000000000003</v>
      </c>
      <c r="F7" s="14">
        <v>82.67</v>
      </c>
      <c r="G7" s="14">
        <f t="shared" si="1"/>
        <v>49.601999999999997</v>
      </c>
      <c r="H7" s="14">
        <f>E7+G7</f>
        <v>81.801999999999992</v>
      </c>
      <c r="I7" s="11"/>
    </row>
    <row r="8" spans="1:9" ht="38.1" customHeight="1">
      <c r="A8" s="11">
        <v>2</v>
      </c>
      <c r="B8" s="11" t="s">
        <v>247</v>
      </c>
      <c r="C8" s="19" t="s">
        <v>244</v>
      </c>
      <c r="D8" s="14">
        <v>76</v>
      </c>
      <c r="E8" s="14">
        <f t="shared" si="0"/>
        <v>30.400000000000002</v>
      </c>
      <c r="F8" s="14">
        <v>78.67</v>
      </c>
      <c r="G8" s="14">
        <f t="shared" si="1"/>
        <v>47.201999999999998</v>
      </c>
      <c r="H8" s="14">
        <f t="shared" si="2"/>
        <v>77.602000000000004</v>
      </c>
      <c r="I8" s="11"/>
    </row>
    <row r="9" spans="1:9" ht="38.1" customHeight="1">
      <c r="A9" s="11"/>
      <c r="B9" s="11"/>
      <c r="C9" s="11"/>
      <c r="D9" s="14"/>
      <c r="E9" s="14"/>
      <c r="F9" s="14"/>
      <c r="G9" s="14"/>
      <c r="H9" s="14"/>
      <c r="I9" s="11"/>
    </row>
    <row r="10" spans="1:9" ht="38.1" customHeight="1">
      <c r="A10" s="11">
        <v>1</v>
      </c>
      <c r="B10" s="11" t="s">
        <v>248</v>
      </c>
      <c r="C10" s="19" t="s">
        <v>244</v>
      </c>
      <c r="D10" s="14">
        <v>84.5</v>
      </c>
      <c r="E10" s="14">
        <f t="shared" si="0"/>
        <v>33.800000000000004</v>
      </c>
      <c r="F10" s="14">
        <v>85.67</v>
      </c>
      <c r="G10" s="14">
        <f t="shared" si="1"/>
        <v>51.402000000000001</v>
      </c>
      <c r="H10" s="14">
        <f t="shared" si="2"/>
        <v>85.201999999999998</v>
      </c>
      <c r="I10" s="11"/>
    </row>
    <row r="11" spans="1:9" ht="38.1" customHeight="1">
      <c r="A11" s="11">
        <v>2</v>
      </c>
      <c r="B11" s="11" t="s">
        <v>249</v>
      </c>
      <c r="C11" s="19" t="s">
        <v>244</v>
      </c>
      <c r="D11" s="14">
        <v>81.25</v>
      </c>
      <c r="E11" s="14">
        <f t="shared" si="0"/>
        <v>32.5</v>
      </c>
      <c r="F11" s="14">
        <v>77.33</v>
      </c>
      <c r="G11" s="14">
        <f t="shared" si="1"/>
        <v>46.397999999999996</v>
      </c>
      <c r="H11" s="14">
        <f t="shared" si="2"/>
        <v>78.897999999999996</v>
      </c>
      <c r="I11" s="11"/>
    </row>
  </sheetData>
  <autoFilter ref="A3:I11">
    <filterColumn colId="0"/>
  </autoFilter>
  <mergeCells count="1">
    <mergeCell ref="A1:I1"/>
  </mergeCells>
  <phoneticPr fontId="8" type="noConversion"/>
  <printOptions horizontalCentered="1"/>
  <pageMargins left="0.39370078740157499" right="0.39370078740157499" top="0.59055118110236204" bottom="0.39370078740157499" header="0.31496062992126" footer="0.1968503937007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9</vt:i4>
      </vt:variant>
    </vt:vector>
  </HeadingPairs>
  <TitlesOfParts>
    <vt:vector size="19" baseType="lpstr">
      <vt:lpstr>语文</vt:lpstr>
      <vt:lpstr>数学</vt:lpstr>
      <vt:lpstr>英语</vt:lpstr>
      <vt:lpstr>音乐</vt:lpstr>
      <vt:lpstr>体育</vt:lpstr>
      <vt:lpstr>美术</vt:lpstr>
      <vt:lpstr>信息技术</vt:lpstr>
      <vt:lpstr>科学</vt:lpstr>
      <vt:lpstr>心理健康</vt:lpstr>
      <vt:lpstr>Sheet3</vt:lpstr>
      <vt:lpstr>科学!Print_Titles</vt:lpstr>
      <vt:lpstr>美术!Print_Titles</vt:lpstr>
      <vt:lpstr>数学!Print_Titles</vt:lpstr>
      <vt:lpstr>体育!Print_Titles</vt:lpstr>
      <vt:lpstr>心理健康!Print_Titles</vt:lpstr>
      <vt:lpstr>信息技术!Print_Titles</vt:lpstr>
      <vt:lpstr>音乐!Print_Titles</vt:lpstr>
      <vt:lpstr>英语!Print_Titles</vt:lpstr>
      <vt:lpstr>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2015-06-05T02:19:00Z</dcterms:created>
  <dcterms:modified xsi:type="dcterms:W3CDTF">2019-07-29T10:43:40Z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